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005" activeTab="0"/>
  </bookViews>
  <sheets>
    <sheet name="Ku ptáku 8.11.2015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<sst xmlns="http://schemas.openxmlformats.org/spreadsheetml/2006/main" count="79" uniqueCount="55">
  <si>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</si>
  <si>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</si>
  <si>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</si>
  <si>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</si>
  <si>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</si>
  <si>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</si>
  <si>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</si>
  <si>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</si>
  <si>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</si>
  <si>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</si>
  <si>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</si>
  <si>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</si>
  <si>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Organizace, klub</t>
  </si>
  <si>
    <t>Horký Pavel</t>
  </si>
  <si>
    <t>SBTS &amp; KVZ Teplice</t>
  </si>
  <si>
    <t>Prepletaný Jan VR-06</t>
  </si>
  <si>
    <t>č.</t>
  </si>
  <si>
    <t>Jméno</t>
  </si>
  <si>
    <t>čas</t>
  </si>
  <si>
    <t>po odečtu</t>
  </si>
  <si>
    <t>Pořadí</t>
  </si>
  <si>
    <t>OPEN</t>
  </si>
  <si>
    <t>Sportovní střelnice Žalany</t>
  </si>
  <si>
    <t>body</t>
  </si>
  <si>
    <t>2. domino</t>
  </si>
  <si>
    <t>1. brokovnice</t>
  </si>
  <si>
    <t>Prepletaný Jan</t>
  </si>
  <si>
    <t>SBTS Teplice</t>
  </si>
  <si>
    <t>Gerstdorf Jan</t>
  </si>
  <si>
    <t>Rychlá mířená</t>
  </si>
  <si>
    <t>IPSC ÚPu</t>
  </si>
  <si>
    <t>stage1 %</t>
  </si>
  <si>
    <t>stage2 %</t>
  </si>
  <si>
    <t>suma</t>
  </si>
  <si>
    <t>%</t>
  </si>
  <si>
    <t>brokovnice rojnice</t>
  </si>
  <si>
    <t>holuby</t>
  </si>
  <si>
    <t>suma %</t>
  </si>
  <si>
    <t>mirenka</t>
  </si>
  <si>
    <t>rojnice</t>
  </si>
  <si>
    <t>2x IPSC Úpu stage, brokovnice mířenka+rojnice+holuby</t>
  </si>
  <si>
    <t>součet % z jednotlivých stage</t>
  </si>
  <si>
    <t>Zícha Josef</t>
  </si>
  <si>
    <t>Horký Tomáš</t>
  </si>
  <si>
    <t>Lukeš Marek</t>
  </si>
  <si>
    <t>Šafránek Lumír</t>
  </si>
  <si>
    <t>Punčochář Jaromír</t>
  </si>
  <si>
    <t>Vlk Pavel</t>
  </si>
  <si>
    <t>Chaloupecký Pavel</t>
  </si>
  <si>
    <t>Pojer Lubomír</t>
  </si>
  <si>
    <t>Hrádek Martin</t>
  </si>
  <si>
    <t>slugy</t>
  </si>
  <si>
    <t>SČS</t>
  </si>
  <si>
    <t>neděle, 8.11.2015</t>
  </si>
  <si>
    <t>Podzimní střelba ku ptáku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</si>
</sst>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darkGrid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3" borderId="14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14" fontId="4" fillId="34" borderId="12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6" fillId="0" borderId="19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4" fillId="34" borderId="0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35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/>
    </xf>
    <xf numFmtId="0" fontId="6" fillId="36" borderId="23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3" fillId="36" borderId="2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6" fillId="38" borderId="22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35" borderId="32" xfId="0" applyFill="1" applyBorder="1" applyAlignment="1">
      <alignment/>
    </xf>
    <xf numFmtId="0" fontId="6" fillId="38" borderId="11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6" fillId="37" borderId="11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36" borderId="11" xfId="0" applyFont="1" applyFill="1" applyBorder="1" applyAlignment="1" applyProtection="1">
      <alignment horizontal="center"/>
      <protection locked="0"/>
    </xf>
    <xf numFmtId="0" fontId="6" fillId="36" borderId="18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39" borderId="2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40" borderId="11" xfId="0" applyFont="1" applyFill="1" applyBorder="1" applyAlignment="1" applyProtection="1">
      <alignment horizontal="center"/>
      <protection locked="0"/>
    </xf>
    <xf numFmtId="0" fontId="6" fillId="40" borderId="17" xfId="0" applyFont="1" applyFill="1" applyBorder="1" applyAlignment="1" applyProtection="1">
      <alignment horizontal="center"/>
      <protection locked="0"/>
    </xf>
    <xf numFmtId="0" fontId="0" fillId="35" borderId="12" xfId="0" applyFill="1" applyBorder="1" applyAlignment="1">
      <alignment/>
    </xf>
    <xf numFmtId="0" fontId="0" fillId="35" borderId="26" xfId="0" applyFill="1" applyBorder="1" applyAlignment="1">
      <alignment/>
    </xf>
    <xf numFmtId="0" fontId="6" fillId="40" borderId="12" xfId="0" applyFont="1" applyFill="1" applyBorder="1" applyAlignment="1">
      <alignment horizontal="center"/>
    </xf>
    <xf numFmtId="0" fontId="6" fillId="40" borderId="26" xfId="0" applyFont="1" applyFill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6" fillId="36" borderId="45" xfId="0" applyFont="1" applyFill="1" applyBorder="1" applyAlignment="1" applyProtection="1">
      <alignment/>
      <protection locked="0"/>
    </xf>
    <xf numFmtId="0" fontId="0" fillId="0" borderId="46" xfId="0" applyBorder="1" applyAlignment="1">
      <alignment/>
    </xf>
    <xf numFmtId="0" fontId="6" fillId="39" borderId="34" xfId="0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.00390625" style="0" customWidth="1"/>
    <col min="2" max="2" width="22.140625" style="0" customWidth="1"/>
    <col min="3" max="3" width="16.57421875" style="15" customWidth="1"/>
    <col min="4" max="5" width="8.8515625" style="15" bestFit="1" customWidth="1"/>
    <col min="6" max="6" width="5.8515625" style="15" bestFit="1" customWidth="1"/>
    <col min="7" max="7" width="6.57421875" style="15" bestFit="1" customWidth="1"/>
    <col min="8" max="8" width="5.421875" style="15" bestFit="1" customWidth="1"/>
    <col min="9" max="9" width="6.00390625" style="15" customWidth="1"/>
    <col min="10" max="10" width="5.8515625" style="15" bestFit="1" customWidth="1"/>
    <col min="11" max="11" width="6.57421875" style="15" bestFit="1" customWidth="1"/>
    <col min="12" max="12" width="5.421875" style="15" bestFit="1" customWidth="1"/>
    <col min="13" max="13" width="6.28125" style="15" customWidth="1"/>
    <col min="14" max="14" width="10.00390625" style="15" bestFit="1" customWidth="1"/>
    <col min="15" max="15" width="7.57421875" style="0" customWidth="1"/>
    <col min="17" max="19" width="9.140625" style="0" hidden="1" customWidth="1"/>
  </cols>
  <sheetData>
    <row r="1" spans="2:14" ht="27" thickBot="1"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2:14" ht="12.75">
      <c r="B2" s="1" t="s">
        <v>1</v>
      </c>
      <c r="C2" s="2" t="s">
        <v>54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</row>
    <row r="3" spans="2:14" ht="12.75">
      <c r="B3" s="3" t="s">
        <v>2</v>
      </c>
      <c r="C3" s="9" t="s">
        <v>14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32"/>
    </row>
    <row r="4" spans="2:14" ht="12.75">
      <c r="B4" s="1" t="s">
        <v>3</v>
      </c>
      <c r="C4" s="10" t="s">
        <v>53</v>
      </c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2:14" ht="12.75">
      <c r="B5" s="3" t="s">
        <v>4</v>
      </c>
      <c r="C5" s="4" t="s">
        <v>22</v>
      </c>
      <c r="D5" s="5"/>
      <c r="E5" s="20"/>
      <c r="F5" s="20"/>
      <c r="G5" s="20"/>
      <c r="H5" s="20"/>
      <c r="I5" s="20"/>
      <c r="J5" s="20"/>
      <c r="K5" s="20"/>
      <c r="L5" s="20"/>
      <c r="M5" s="20"/>
      <c r="N5" s="32"/>
    </row>
    <row r="6" spans="2:14" ht="12.75">
      <c r="B6" s="1" t="s">
        <v>5</v>
      </c>
      <c r="C6" s="4" t="s">
        <v>41</v>
      </c>
      <c r="D6" s="5"/>
      <c r="E6" s="5"/>
      <c r="F6" s="5"/>
      <c r="G6" s="5"/>
      <c r="H6" s="5"/>
      <c r="I6" s="5"/>
      <c r="J6" s="5"/>
      <c r="K6" s="5"/>
      <c r="L6" s="5"/>
      <c r="M6" s="5"/>
      <c r="N6" s="33"/>
    </row>
    <row r="7" spans="2:14" ht="12.75">
      <c r="B7" s="3" t="s">
        <v>6</v>
      </c>
      <c r="C7" s="9"/>
      <c r="D7" s="20"/>
      <c r="E7" s="20"/>
      <c r="F7" s="20"/>
      <c r="G7" s="20"/>
      <c r="H7" s="20"/>
      <c r="I7" s="20"/>
      <c r="J7" s="20"/>
      <c r="K7" s="20"/>
      <c r="L7" s="20"/>
      <c r="M7" s="20"/>
      <c r="N7" s="32"/>
    </row>
    <row r="8" spans="2:14" ht="12.75">
      <c r="B8" s="1" t="s">
        <v>7</v>
      </c>
      <c r="C8" s="4" t="s">
        <v>40</v>
      </c>
      <c r="D8" s="5"/>
      <c r="E8" s="5"/>
      <c r="F8" s="5"/>
      <c r="G8" s="5"/>
      <c r="H8" s="5"/>
      <c r="I8" s="5"/>
      <c r="J8" s="5"/>
      <c r="K8" s="5"/>
      <c r="L8" s="5"/>
      <c r="M8" s="5"/>
      <c r="N8" s="33"/>
    </row>
    <row r="9" spans="2:14" ht="12.75">
      <c r="B9" s="3" t="s">
        <v>8</v>
      </c>
      <c r="C9" s="6"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32"/>
    </row>
    <row r="10" spans="2:14" ht="12.75">
      <c r="B10" s="1" t="s">
        <v>9</v>
      </c>
      <c r="C10" s="8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33"/>
    </row>
    <row r="11" spans="2:14" ht="12.75">
      <c r="B11" s="3" t="s">
        <v>10</v>
      </c>
      <c r="C11" s="9" t="s">
        <v>15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2"/>
    </row>
    <row r="12" spans="2:14" ht="13.5" thickBot="1">
      <c r="B12" s="7" t="s">
        <v>11</v>
      </c>
      <c r="C12" s="11" t="s">
        <v>13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4"/>
    </row>
    <row r="13" ht="13.5" thickBot="1"/>
    <row r="14" spans="1:19" ht="12.75">
      <c r="A14" s="88"/>
      <c r="B14" s="89"/>
      <c r="C14" s="90"/>
      <c r="D14" s="47" t="s">
        <v>30</v>
      </c>
      <c r="E14" s="48"/>
      <c r="F14" s="55" t="s">
        <v>51</v>
      </c>
      <c r="G14" s="56"/>
      <c r="H14" s="61" t="s">
        <v>35</v>
      </c>
      <c r="I14" s="62"/>
      <c r="J14" s="62"/>
      <c r="K14" s="62"/>
      <c r="L14" s="71" t="s">
        <v>36</v>
      </c>
      <c r="M14" s="72"/>
      <c r="N14" s="91"/>
      <c r="O14" s="92"/>
      <c r="Q14" t="s">
        <v>38</v>
      </c>
      <c r="R14" t="s">
        <v>39</v>
      </c>
      <c r="S14" t="s">
        <v>36</v>
      </c>
    </row>
    <row r="15" spans="1:19" ht="12.75" customHeight="1">
      <c r="A15" s="49" t="s">
        <v>16</v>
      </c>
      <c r="B15" s="17" t="s">
        <v>17</v>
      </c>
      <c r="C15" s="42" t="s">
        <v>12</v>
      </c>
      <c r="D15" s="49" t="s">
        <v>31</v>
      </c>
      <c r="E15" s="50" t="s">
        <v>32</v>
      </c>
      <c r="F15" s="57" t="s">
        <v>23</v>
      </c>
      <c r="G15" s="58" t="s">
        <v>34</v>
      </c>
      <c r="H15" s="49" t="s">
        <v>23</v>
      </c>
      <c r="I15" s="16" t="s">
        <v>18</v>
      </c>
      <c r="J15" s="16" t="s">
        <v>33</v>
      </c>
      <c r="K15" s="42" t="s">
        <v>34</v>
      </c>
      <c r="L15" s="49" t="s">
        <v>23</v>
      </c>
      <c r="M15" s="50" t="s">
        <v>34</v>
      </c>
      <c r="N15" s="69" t="s">
        <v>37</v>
      </c>
      <c r="O15" s="93" t="s">
        <v>20</v>
      </c>
      <c r="Q15">
        <f>LARGE(F16:F80,1)</f>
        <v>96</v>
      </c>
      <c r="R15">
        <f>LARGE(J16:J80,1)</f>
        <v>86.21000000000001</v>
      </c>
      <c r="S15">
        <f>LARGE(L16:L80,1)</f>
        <v>100</v>
      </c>
    </row>
    <row r="16" spans="1:15" ht="12.75">
      <c r="A16" s="49">
        <v>7</v>
      </c>
      <c r="B16" s="19" t="s">
        <v>45</v>
      </c>
      <c r="C16" s="43"/>
      <c r="D16" s="78">
        <v>100</v>
      </c>
      <c r="E16" s="79">
        <v>100</v>
      </c>
      <c r="F16" s="51">
        <v>96</v>
      </c>
      <c r="G16" s="79">
        <f>F16/$Q$15*100</f>
        <v>100</v>
      </c>
      <c r="H16" s="63">
        <v>110</v>
      </c>
      <c r="I16" s="18">
        <v>27.51</v>
      </c>
      <c r="J16" s="18">
        <f>IF((H16-I16)&gt;0,H16-I16,0)</f>
        <v>82.49</v>
      </c>
      <c r="K16" s="80">
        <f>J16/$R$15*100</f>
        <v>95.68495534160769</v>
      </c>
      <c r="L16" s="63">
        <v>100</v>
      </c>
      <c r="M16" s="79">
        <f>L16/$S$15*100</f>
        <v>100</v>
      </c>
      <c r="N16" s="77">
        <f>D16+E16+G16+K16+M16</f>
        <v>495.6849553416077</v>
      </c>
      <c r="O16" s="50">
        <f>RANK(N16,$N$16:$N$80)</f>
        <v>1</v>
      </c>
    </row>
    <row r="17" spans="1:15" ht="12.75">
      <c r="A17" s="49">
        <v>4</v>
      </c>
      <c r="B17" s="19" t="s">
        <v>13</v>
      </c>
      <c r="C17" s="43" t="s">
        <v>27</v>
      </c>
      <c r="D17" s="78">
        <v>94.39</v>
      </c>
      <c r="E17" s="79">
        <v>69.85</v>
      </c>
      <c r="F17" s="51">
        <v>93</v>
      </c>
      <c r="G17" s="79">
        <f>F17/$Q$15*100</f>
        <v>96.875</v>
      </c>
      <c r="H17" s="63">
        <v>120</v>
      </c>
      <c r="I17" s="18">
        <v>40.16</v>
      </c>
      <c r="J17" s="18">
        <f>IF((H17-I17)&gt;0,H17-I17,0)</f>
        <v>79.84</v>
      </c>
      <c r="K17" s="80">
        <f>J17/$R$15*100</f>
        <v>92.61106600162393</v>
      </c>
      <c r="L17" s="63">
        <v>100</v>
      </c>
      <c r="M17" s="79">
        <f>L17/$S$15*100</f>
        <v>100</v>
      </c>
      <c r="N17" s="77">
        <f>D17+E17+G17+K17+M17</f>
        <v>453.72606600162396</v>
      </c>
      <c r="O17" s="50">
        <f>RANK(N17,$N$16:$N$80)</f>
        <v>2</v>
      </c>
    </row>
    <row r="18" spans="1:15" ht="12.75">
      <c r="A18" s="49">
        <v>9</v>
      </c>
      <c r="B18" s="19" t="s">
        <v>47</v>
      </c>
      <c r="C18" s="43" t="s">
        <v>52</v>
      </c>
      <c r="D18" s="78">
        <v>80.62</v>
      </c>
      <c r="E18" s="79">
        <v>84.86</v>
      </c>
      <c r="F18" s="51">
        <v>96</v>
      </c>
      <c r="G18" s="79">
        <f>F18/$Q$15*100</f>
        <v>100</v>
      </c>
      <c r="H18" s="63">
        <v>120</v>
      </c>
      <c r="I18" s="18">
        <v>37.27</v>
      </c>
      <c r="J18" s="18">
        <f>IF((H18-I18)&gt;0,H18-I18,0)</f>
        <v>82.72999999999999</v>
      </c>
      <c r="K18" s="80">
        <f>J18/$R$15*100</f>
        <v>95.96334531956848</v>
      </c>
      <c r="L18" s="63">
        <v>90</v>
      </c>
      <c r="M18" s="79">
        <f>L18/$S$15*100</f>
        <v>90</v>
      </c>
      <c r="N18" s="77">
        <f>D18+E18+G18+K18+M18</f>
        <v>451.4433453195685</v>
      </c>
      <c r="O18" s="50">
        <f>RANK(N18,$N$16:$N$80)</f>
        <v>3</v>
      </c>
    </row>
    <row r="19" spans="1:15" ht="12.75">
      <c r="A19" s="49">
        <v>2</v>
      </c>
      <c r="B19" s="19" t="s">
        <v>28</v>
      </c>
      <c r="C19" s="43" t="s">
        <v>27</v>
      </c>
      <c r="D19" s="78">
        <v>76.98</v>
      </c>
      <c r="E19" s="79">
        <v>73.44</v>
      </c>
      <c r="F19" s="51">
        <v>90</v>
      </c>
      <c r="G19" s="79">
        <f>F19/$Q$15*100</f>
        <v>93.75</v>
      </c>
      <c r="H19" s="63">
        <v>120</v>
      </c>
      <c r="I19" s="18">
        <v>33.79</v>
      </c>
      <c r="J19" s="18">
        <f>IF((H19-I19)&gt;0,H19-I19,0)</f>
        <v>86.21000000000001</v>
      </c>
      <c r="K19" s="80">
        <f>J19/$R$15*100</f>
        <v>100</v>
      </c>
      <c r="L19" s="63">
        <v>80</v>
      </c>
      <c r="M19" s="79">
        <f>L19/$S$15*100</f>
        <v>80</v>
      </c>
      <c r="N19" s="77">
        <f>D19+E19+G19+K19+M19</f>
        <v>424.17</v>
      </c>
      <c r="O19" s="50">
        <f>RANK(N19,$N$16:$N$80)</f>
        <v>4</v>
      </c>
    </row>
    <row r="20" spans="1:15" ht="12.75">
      <c r="A20" s="49">
        <v>1</v>
      </c>
      <c r="B20" s="19" t="s">
        <v>26</v>
      </c>
      <c r="C20" s="43" t="s">
        <v>27</v>
      </c>
      <c r="D20" s="78">
        <v>91.15</v>
      </c>
      <c r="E20" s="79">
        <v>40.08</v>
      </c>
      <c r="F20" s="51">
        <v>95</v>
      </c>
      <c r="G20" s="79">
        <f>F20/$Q$15*100</f>
        <v>98.95833333333334</v>
      </c>
      <c r="H20" s="63">
        <v>120</v>
      </c>
      <c r="I20" s="18">
        <v>43.74</v>
      </c>
      <c r="J20" s="18">
        <f>IF((H20-I20)&gt;0,H20-I20,0)</f>
        <v>76.25999999999999</v>
      </c>
      <c r="K20" s="80">
        <f>J20/$R$15*100</f>
        <v>88.45841549704208</v>
      </c>
      <c r="L20" s="63">
        <v>80</v>
      </c>
      <c r="M20" s="79">
        <f>L20/$S$15*100</f>
        <v>80</v>
      </c>
      <c r="N20" s="77">
        <f>D20+E20+G20+K20+M20</f>
        <v>398.64674883037543</v>
      </c>
      <c r="O20" s="50">
        <f>RANK(N20,$N$16:$N$80)</f>
        <v>5</v>
      </c>
    </row>
    <row r="21" spans="1:15" ht="12.75">
      <c r="A21" s="49">
        <v>6</v>
      </c>
      <c r="B21" s="19" t="s">
        <v>44</v>
      </c>
      <c r="C21" s="43" t="s">
        <v>52</v>
      </c>
      <c r="D21" s="78">
        <v>53.4</v>
      </c>
      <c r="E21" s="79">
        <v>50.7</v>
      </c>
      <c r="F21" s="51">
        <v>87</v>
      </c>
      <c r="G21" s="79">
        <f>F21/$Q$15*100</f>
        <v>90.625</v>
      </c>
      <c r="H21" s="63">
        <v>120</v>
      </c>
      <c r="I21" s="18">
        <v>38.45</v>
      </c>
      <c r="J21" s="18">
        <f>IF((H21-I21)&gt;0,H21-I21,0)</f>
        <v>81.55</v>
      </c>
      <c r="K21" s="80">
        <f>J21/$R$15*100</f>
        <v>94.59459459459458</v>
      </c>
      <c r="L21" s="63">
        <v>100</v>
      </c>
      <c r="M21" s="79">
        <f>L21/$S$15*100</f>
        <v>100</v>
      </c>
      <c r="N21" s="77">
        <f>D21+E21+G21+K21+M21</f>
        <v>389.3195945945946</v>
      </c>
      <c r="O21" s="50">
        <f>RANK(N21,$N$16:$N$80)</f>
        <v>6</v>
      </c>
    </row>
    <row r="22" spans="1:15" ht="12.75">
      <c r="A22" s="49">
        <v>5</v>
      </c>
      <c r="B22" s="19" t="s">
        <v>43</v>
      </c>
      <c r="C22" s="43" t="s">
        <v>27</v>
      </c>
      <c r="D22" s="78">
        <v>50.63</v>
      </c>
      <c r="E22" s="79">
        <v>46.45</v>
      </c>
      <c r="F22" s="51">
        <v>96</v>
      </c>
      <c r="G22" s="79">
        <f>F22/$Q$15*100</f>
        <v>100</v>
      </c>
      <c r="H22" s="63">
        <v>120</v>
      </c>
      <c r="I22" s="18">
        <v>40.56</v>
      </c>
      <c r="J22" s="18">
        <f>IF((H22-I22)&gt;0,H22-I22,0)</f>
        <v>79.44</v>
      </c>
      <c r="K22" s="80">
        <f>J22/$R$15*100</f>
        <v>92.14708270502261</v>
      </c>
      <c r="L22" s="63">
        <v>90</v>
      </c>
      <c r="M22" s="79">
        <f>L22/$S$15*100</f>
        <v>90</v>
      </c>
      <c r="N22" s="77">
        <f>D22+E22+G22+K22+M22</f>
        <v>379.2270827050226</v>
      </c>
      <c r="O22" s="50">
        <f>RANK(N22,$N$16:$N$80)</f>
        <v>7</v>
      </c>
    </row>
    <row r="23" spans="1:15" ht="12.75">
      <c r="A23" s="49">
        <v>3</v>
      </c>
      <c r="B23" s="19" t="s">
        <v>42</v>
      </c>
      <c r="C23" s="43" t="s">
        <v>27</v>
      </c>
      <c r="D23" s="78">
        <v>99.58</v>
      </c>
      <c r="E23" s="79">
        <v>41.47</v>
      </c>
      <c r="F23" s="51">
        <v>89</v>
      </c>
      <c r="G23" s="79">
        <f>F23/$Q$15*100</f>
        <v>92.70833333333334</v>
      </c>
      <c r="H23" s="63">
        <v>100</v>
      </c>
      <c r="I23" s="18">
        <v>42.85</v>
      </c>
      <c r="J23" s="18">
        <f>IF((H23-I23)&gt;0,H23-I23,0)</f>
        <v>57.15</v>
      </c>
      <c r="K23" s="80">
        <f>J23/$R$15*100</f>
        <v>66.29161350191393</v>
      </c>
      <c r="L23" s="63">
        <v>50</v>
      </c>
      <c r="M23" s="79">
        <f>L23/$S$15*100</f>
        <v>50</v>
      </c>
      <c r="N23" s="77">
        <f>D23+E23+G23+K23+M23</f>
        <v>350.0499468352473</v>
      </c>
      <c r="O23" s="50">
        <f>RANK(N23,$N$16:$N$80)</f>
        <v>8</v>
      </c>
    </row>
    <row r="24" spans="1:15" ht="12.75">
      <c r="A24" s="49">
        <v>8</v>
      </c>
      <c r="B24" s="19" t="s">
        <v>46</v>
      </c>
      <c r="C24" s="43" t="s">
        <v>27</v>
      </c>
      <c r="D24" s="78">
        <v>38.8</v>
      </c>
      <c r="E24" s="79">
        <v>60.17</v>
      </c>
      <c r="F24" s="51">
        <v>92</v>
      </c>
      <c r="G24" s="79">
        <f>F24/$Q$15*100</f>
        <v>95.83333333333334</v>
      </c>
      <c r="H24" s="63">
        <v>110</v>
      </c>
      <c r="I24" s="18">
        <v>58.83</v>
      </c>
      <c r="J24" s="18">
        <f>IF((H24-I24)&gt;0,H24-I24,0)</f>
        <v>51.17</v>
      </c>
      <c r="K24" s="80">
        <f>J24/$R$15*100</f>
        <v>59.35506321772416</v>
      </c>
      <c r="L24" s="63">
        <v>60</v>
      </c>
      <c r="M24" s="79">
        <f>L24/$S$15*100</f>
        <v>60</v>
      </c>
      <c r="N24" s="77">
        <f>D24+E24+G24+K24+M24</f>
        <v>314.15839655105754</v>
      </c>
      <c r="O24" s="50">
        <f>RANK(N24,$N$16:$N$80)</f>
        <v>9</v>
      </c>
    </row>
    <row r="25" spans="1:15" ht="12.75">
      <c r="A25" s="49">
        <v>10</v>
      </c>
      <c r="B25" s="19" t="s">
        <v>48</v>
      </c>
      <c r="C25" s="43" t="s">
        <v>27</v>
      </c>
      <c r="D25" s="78">
        <v>16.7</v>
      </c>
      <c r="E25" s="79">
        <v>38.61</v>
      </c>
      <c r="F25" s="51">
        <v>78</v>
      </c>
      <c r="G25" s="79">
        <f>F25/$Q$15*100</f>
        <v>81.25</v>
      </c>
      <c r="H25" s="63">
        <v>120</v>
      </c>
      <c r="I25" s="18">
        <v>42.99</v>
      </c>
      <c r="J25" s="18">
        <f>IF((H25-I25)&gt;0,H25-I25,0)</f>
        <v>77.00999999999999</v>
      </c>
      <c r="K25" s="80">
        <f>J25/$R$15*100</f>
        <v>89.32838417816956</v>
      </c>
      <c r="L25" s="63">
        <v>80</v>
      </c>
      <c r="M25" s="79">
        <f>L25/$S$15*100</f>
        <v>80</v>
      </c>
      <c r="N25" s="77">
        <f>D25+E25+G25+K25+M25</f>
        <v>305.88838417816953</v>
      </c>
      <c r="O25" s="50">
        <f>RANK(N25,$N$16:$N$80)</f>
        <v>10</v>
      </c>
    </row>
    <row r="26" spans="1:15" ht="12.75">
      <c r="A26" s="49">
        <v>11</v>
      </c>
      <c r="B26" s="19" t="s">
        <v>49</v>
      </c>
      <c r="C26" s="43" t="s">
        <v>27</v>
      </c>
      <c r="D26" s="78">
        <v>66.68</v>
      </c>
      <c r="E26" s="79">
        <v>22.57</v>
      </c>
      <c r="F26" s="51">
        <v>76</v>
      </c>
      <c r="G26" s="79">
        <f>F26/$Q$15*100</f>
        <v>79.16666666666666</v>
      </c>
      <c r="H26" s="63">
        <v>90</v>
      </c>
      <c r="I26" s="18">
        <v>62.71</v>
      </c>
      <c r="J26" s="18">
        <f>IF((H26-I26)&gt;0,H26-I26,0)</f>
        <v>27.29</v>
      </c>
      <c r="K26" s="80">
        <f>J26/$R$15*100</f>
        <v>31.655260410625214</v>
      </c>
      <c r="L26" s="63">
        <v>80</v>
      </c>
      <c r="M26" s="79">
        <f>L26/$S$15*100</f>
        <v>80</v>
      </c>
      <c r="N26" s="77">
        <f>D26+E26+G26+K26+M26</f>
        <v>280.0719270772919</v>
      </c>
      <c r="O26" s="50">
        <f>RANK(N26,$N$16:$N$80)</f>
        <v>11</v>
      </c>
    </row>
    <row r="27" spans="1:15" ht="13.5" thickBot="1">
      <c r="A27" s="59">
        <v>12</v>
      </c>
      <c r="B27" s="94" t="s">
        <v>50</v>
      </c>
      <c r="C27" s="68" t="s">
        <v>27</v>
      </c>
      <c r="D27" s="95">
        <v>77.3</v>
      </c>
      <c r="E27" s="96">
        <v>19.62</v>
      </c>
      <c r="F27" s="53">
        <v>0</v>
      </c>
      <c r="G27" s="96">
        <f>F27/$Q$15*100</f>
        <v>0</v>
      </c>
      <c r="H27" s="65">
        <v>120</v>
      </c>
      <c r="I27" s="66">
        <v>67.72</v>
      </c>
      <c r="J27" s="66">
        <f>IF((H27-I27)&gt;0,H27-I27,0)</f>
        <v>52.28</v>
      </c>
      <c r="K27" s="97">
        <f>J27/$R$15*100</f>
        <v>60.64261686579283</v>
      </c>
      <c r="L27" s="65">
        <v>80</v>
      </c>
      <c r="M27" s="96">
        <f>L27/$S$15*100</f>
        <v>80</v>
      </c>
      <c r="N27" s="98">
        <f>D27+E27+G27+K27+M27</f>
        <v>237.56261686579285</v>
      </c>
      <c r="O27" s="60">
        <f>RANK(N27,$N$16:$N$80)</f>
        <v>12</v>
      </c>
    </row>
    <row r="28" spans="1:15" ht="12.75" hidden="1">
      <c r="A28" s="21">
        <v>13</v>
      </c>
      <c r="B28" s="81"/>
      <c r="C28" s="82"/>
      <c r="D28" s="83"/>
      <c r="E28" s="84"/>
      <c r="F28" s="57"/>
      <c r="G28" s="58">
        <f aca="true" t="shared" si="0" ref="G17:G80">F28/$Q$15*100</f>
        <v>0</v>
      </c>
      <c r="H28" s="85"/>
      <c r="I28" s="70"/>
      <c r="J28" s="70">
        <f aca="true" t="shared" si="1" ref="J17:J80">IF((H28-I28)&gt;0,H28-I28,0)</f>
        <v>0</v>
      </c>
      <c r="K28" s="82">
        <f aca="true" t="shared" si="2" ref="K17:K80">J28/$R$15*100</f>
        <v>0</v>
      </c>
      <c r="L28" s="85"/>
      <c r="M28" s="86">
        <f aca="true" t="shared" si="3" ref="M17:M80">L28/$S$15*100</f>
        <v>0</v>
      </c>
      <c r="N28" s="87">
        <f>D28+E28+G28+K28+M28</f>
        <v>0</v>
      </c>
      <c r="O28" s="21">
        <f aca="true" t="shared" si="4" ref="O17:O80">RANK(N28,$N$16:$N$80)</f>
        <v>13</v>
      </c>
    </row>
    <row r="29" spans="1:15" ht="12.75" hidden="1">
      <c r="A29" s="16">
        <v>14</v>
      </c>
      <c r="B29" s="19"/>
      <c r="C29" s="43"/>
      <c r="D29" s="51"/>
      <c r="E29" s="52"/>
      <c r="F29" s="49"/>
      <c r="G29" s="50">
        <f t="shared" si="0"/>
        <v>0</v>
      </c>
      <c r="H29" s="63"/>
      <c r="I29" s="18"/>
      <c r="J29" s="18">
        <f t="shared" si="1"/>
        <v>0</v>
      </c>
      <c r="K29" s="43">
        <f t="shared" si="2"/>
        <v>0</v>
      </c>
      <c r="L29" s="63"/>
      <c r="M29" s="64">
        <f t="shared" si="3"/>
        <v>0</v>
      </c>
      <c r="N29" s="77">
        <f>D29+E29+G29+K29+M29</f>
        <v>0</v>
      </c>
      <c r="O29" s="16">
        <f t="shared" si="4"/>
        <v>13</v>
      </c>
    </row>
    <row r="30" spans="1:15" ht="12.75" hidden="1">
      <c r="A30" s="16">
        <v>15</v>
      </c>
      <c r="B30" s="19"/>
      <c r="C30" s="43"/>
      <c r="D30" s="51"/>
      <c r="E30" s="52"/>
      <c r="F30" s="49"/>
      <c r="G30" s="50">
        <f t="shared" si="0"/>
        <v>0</v>
      </c>
      <c r="H30" s="63"/>
      <c r="I30" s="18"/>
      <c r="J30" s="18">
        <f t="shared" si="1"/>
        <v>0</v>
      </c>
      <c r="K30" s="43">
        <f t="shared" si="2"/>
        <v>0</v>
      </c>
      <c r="L30" s="63"/>
      <c r="M30" s="64">
        <f t="shared" si="3"/>
        <v>0</v>
      </c>
      <c r="N30" s="77">
        <f>D30+E30+G30+K30+M30</f>
        <v>0</v>
      </c>
      <c r="O30" s="16">
        <f t="shared" si="4"/>
        <v>13</v>
      </c>
    </row>
    <row r="31" spans="1:15" ht="12.75" hidden="1">
      <c r="A31" s="16">
        <v>16</v>
      </c>
      <c r="B31" s="19"/>
      <c r="C31" s="43"/>
      <c r="D31" s="51"/>
      <c r="E31" s="52"/>
      <c r="F31" s="49"/>
      <c r="G31" s="50">
        <f t="shared" si="0"/>
        <v>0</v>
      </c>
      <c r="H31" s="63"/>
      <c r="I31" s="18"/>
      <c r="J31" s="18">
        <f t="shared" si="1"/>
        <v>0</v>
      </c>
      <c r="K31" s="43">
        <f t="shared" si="2"/>
        <v>0</v>
      </c>
      <c r="L31" s="63"/>
      <c r="M31" s="64">
        <f t="shared" si="3"/>
        <v>0</v>
      </c>
      <c r="N31" s="77">
        <f>D31+E31+G31+K31+M31</f>
        <v>0</v>
      </c>
      <c r="O31" s="16">
        <f t="shared" si="4"/>
        <v>13</v>
      </c>
    </row>
    <row r="32" spans="1:15" ht="12.75" hidden="1">
      <c r="A32" s="16">
        <v>17</v>
      </c>
      <c r="B32" s="19"/>
      <c r="C32" s="43"/>
      <c r="D32" s="51"/>
      <c r="E32" s="52"/>
      <c r="F32" s="49"/>
      <c r="G32" s="50">
        <f t="shared" si="0"/>
        <v>0</v>
      </c>
      <c r="H32" s="63"/>
      <c r="I32" s="18"/>
      <c r="J32" s="18">
        <f t="shared" si="1"/>
        <v>0</v>
      </c>
      <c r="K32" s="43">
        <f t="shared" si="2"/>
        <v>0</v>
      </c>
      <c r="L32" s="63"/>
      <c r="M32" s="64">
        <f t="shared" si="3"/>
        <v>0</v>
      </c>
      <c r="N32" s="77">
        <f>D32+E32+G32+K32+M32</f>
        <v>0</v>
      </c>
      <c r="O32" s="16">
        <f t="shared" si="4"/>
        <v>13</v>
      </c>
    </row>
    <row r="33" spans="1:15" ht="12.75" hidden="1">
      <c r="A33" s="16">
        <v>18</v>
      </c>
      <c r="B33" s="19"/>
      <c r="C33" s="43"/>
      <c r="D33" s="51"/>
      <c r="E33" s="52"/>
      <c r="F33" s="49"/>
      <c r="G33" s="50">
        <f t="shared" si="0"/>
        <v>0</v>
      </c>
      <c r="H33" s="63"/>
      <c r="I33" s="18"/>
      <c r="J33" s="18">
        <f t="shared" si="1"/>
        <v>0</v>
      </c>
      <c r="K33" s="43">
        <f t="shared" si="2"/>
        <v>0</v>
      </c>
      <c r="L33" s="63"/>
      <c r="M33" s="64">
        <f t="shared" si="3"/>
        <v>0</v>
      </c>
      <c r="N33" s="77">
        <f>D33+E33+G33+K33+M33</f>
        <v>0</v>
      </c>
      <c r="O33" s="16">
        <f t="shared" si="4"/>
        <v>13</v>
      </c>
    </row>
    <row r="34" spans="1:15" ht="12.75" hidden="1">
      <c r="A34" s="16">
        <v>19</v>
      </c>
      <c r="B34" s="19"/>
      <c r="C34" s="43"/>
      <c r="D34" s="51"/>
      <c r="E34" s="52"/>
      <c r="F34" s="49"/>
      <c r="G34" s="50">
        <f t="shared" si="0"/>
        <v>0</v>
      </c>
      <c r="H34" s="63"/>
      <c r="I34" s="18"/>
      <c r="J34" s="18">
        <f t="shared" si="1"/>
        <v>0</v>
      </c>
      <c r="K34" s="43">
        <f t="shared" si="2"/>
        <v>0</v>
      </c>
      <c r="L34" s="63"/>
      <c r="M34" s="64">
        <f t="shared" si="3"/>
        <v>0</v>
      </c>
      <c r="N34" s="77">
        <f>D34+E34+G34+K34+M34</f>
        <v>0</v>
      </c>
      <c r="O34" s="16">
        <f t="shared" si="4"/>
        <v>13</v>
      </c>
    </row>
    <row r="35" spans="1:15" ht="12.75" hidden="1">
      <c r="A35" s="16">
        <v>20</v>
      </c>
      <c r="B35" s="19"/>
      <c r="C35" s="43"/>
      <c r="D35" s="51"/>
      <c r="E35" s="52"/>
      <c r="F35" s="49"/>
      <c r="G35" s="50">
        <f t="shared" si="0"/>
        <v>0</v>
      </c>
      <c r="H35" s="63"/>
      <c r="I35" s="18"/>
      <c r="J35" s="18">
        <f t="shared" si="1"/>
        <v>0</v>
      </c>
      <c r="K35" s="43">
        <f t="shared" si="2"/>
        <v>0</v>
      </c>
      <c r="L35" s="63"/>
      <c r="M35" s="64">
        <f t="shared" si="3"/>
        <v>0</v>
      </c>
      <c r="N35" s="77">
        <f>D35+E35+G35+K35+M35</f>
        <v>0</v>
      </c>
      <c r="O35" s="16">
        <f t="shared" si="4"/>
        <v>13</v>
      </c>
    </row>
    <row r="36" spans="1:15" ht="12.75" hidden="1">
      <c r="A36" s="16">
        <v>21</v>
      </c>
      <c r="B36" s="19"/>
      <c r="C36" s="43"/>
      <c r="D36" s="51"/>
      <c r="E36" s="52"/>
      <c r="F36" s="49"/>
      <c r="G36" s="50">
        <f t="shared" si="0"/>
        <v>0</v>
      </c>
      <c r="H36" s="63"/>
      <c r="I36" s="18"/>
      <c r="J36" s="18">
        <f t="shared" si="1"/>
        <v>0</v>
      </c>
      <c r="K36" s="43">
        <f t="shared" si="2"/>
        <v>0</v>
      </c>
      <c r="L36" s="63"/>
      <c r="M36" s="64">
        <f t="shared" si="3"/>
        <v>0</v>
      </c>
      <c r="N36" s="77">
        <f>D36+E36+G36+K36+M36</f>
        <v>0</v>
      </c>
      <c r="O36" s="16">
        <f t="shared" si="4"/>
        <v>13</v>
      </c>
    </row>
    <row r="37" spans="1:15" ht="12.75" hidden="1">
      <c r="A37" s="16">
        <v>22</v>
      </c>
      <c r="B37" s="19"/>
      <c r="C37" s="43"/>
      <c r="D37" s="51"/>
      <c r="E37" s="52"/>
      <c r="F37" s="49"/>
      <c r="G37" s="50">
        <f t="shared" si="0"/>
        <v>0</v>
      </c>
      <c r="H37" s="63"/>
      <c r="I37" s="18"/>
      <c r="J37" s="18">
        <f t="shared" si="1"/>
        <v>0</v>
      </c>
      <c r="K37" s="43">
        <f t="shared" si="2"/>
        <v>0</v>
      </c>
      <c r="L37" s="63"/>
      <c r="M37" s="64">
        <f t="shared" si="3"/>
        <v>0</v>
      </c>
      <c r="N37" s="77">
        <f>D37+E37+G37+K37+M37</f>
        <v>0</v>
      </c>
      <c r="O37" s="16">
        <f t="shared" si="4"/>
        <v>13</v>
      </c>
    </row>
    <row r="38" spans="1:15" ht="12.75" hidden="1">
      <c r="A38" s="16">
        <v>23</v>
      </c>
      <c r="B38" s="19"/>
      <c r="C38" s="43"/>
      <c r="D38" s="51"/>
      <c r="E38" s="52"/>
      <c r="F38" s="49"/>
      <c r="G38" s="50">
        <f t="shared" si="0"/>
        <v>0</v>
      </c>
      <c r="H38" s="63"/>
      <c r="I38" s="18"/>
      <c r="J38" s="18">
        <f t="shared" si="1"/>
        <v>0</v>
      </c>
      <c r="K38" s="43">
        <f t="shared" si="2"/>
        <v>0</v>
      </c>
      <c r="L38" s="63"/>
      <c r="M38" s="64">
        <f t="shared" si="3"/>
        <v>0</v>
      </c>
      <c r="N38" s="77">
        <f>D38+E38+G38+K38+M38</f>
        <v>0</v>
      </c>
      <c r="O38" s="16">
        <f t="shared" si="4"/>
        <v>13</v>
      </c>
    </row>
    <row r="39" spans="1:15" ht="12.75" hidden="1">
      <c r="A39" s="16">
        <v>24</v>
      </c>
      <c r="B39" s="19"/>
      <c r="C39" s="43"/>
      <c r="D39" s="51"/>
      <c r="E39" s="52"/>
      <c r="F39" s="49"/>
      <c r="G39" s="50">
        <f t="shared" si="0"/>
        <v>0</v>
      </c>
      <c r="H39" s="63"/>
      <c r="I39" s="18"/>
      <c r="J39" s="18">
        <f t="shared" si="1"/>
        <v>0</v>
      </c>
      <c r="K39" s="43">
        <f t="shared" si="2"/>
        <v>0</v>
      </c>
      <c r="L39" s="63"/>
      <c r="M39" s="64">
        <f t="shared" si="3"/>
        <v>0</v>
      </c>
      <c r="N39" s="77">
        <f>D39+E39+G39+K39+M39</f>
        <v>0</v>
      </c>
      <c r="O39" s="16">
        <f t="shared" si="4"/>
        <v>13</v>
      </c>
    </row>
    <row r="40" spans="1:15" ht="12.75" hidden="1">
      <c r="A40" s="16">
        <v>25</v>
      </c>
      <c r="B40" s="19"/>
      <c r="C40" s="43"/>
      <c r="D40" s="51"/>
      <c r="E40" s="52"/>
      <c r="F40" s="49"/>
      <c r="G40" s="50">
        <f t="shared" si="0"/>
        <v>0</v>
      </c>
      <c r="H40" s="63"/>
      <c r="I40" s="18"/>
      <c r="J40" s="18">
        <f t="shared" si="1"/>
        <v>0</v>
      </c>
      <c r="K40" s="43">
        <f t="shared" si="2"/>
        <v>0</v>
      </c>
      <c r="L40" s="63"/>
      <c r="M40" s="64">
        <f t="shared" si="3"/>
        <v>0</v>
      </c>
      <c r="N40" s="77">
        <f>D40+E40+G40+K40+M40</f>
        <v>0</v>
      </c>
      <c r="O40" s="16">
        <f t="shared" si="4"/>
        <v>13</v>
      </c>
    </row>
    <row r="41" spans="1:15" ht="12.75" hidden="1">
      <c r="A41" s="16">
        <v>26</v>
      </c>
      <c r="B41" s="19"/>
      <c r="C41" s="43"/>
      <c r="D41" s="51"/>
      <c r="E41" s="52"/>
      <c r="F41" s="49"/>
      <c r="G41" s="50">
        <f t="shared" si="0"/>
        <v>0</v>
      </c>
      <c r="H41" s="63"/>
      <c r="I41" s="18"/>
      <c r="J41" s="18">
        <f t="shared" si="1"/>
        <v>0</v>
      </c>
      <c r="K41" s="43">
        <f t="shared" si="2"/>
        <v>0</v>
      </c>
      <c r="L41" s="63"/>
      <c r="M41" s="64">
        <f t="shared" si="3"/>
        <v>0</v>
      </c>
      <c r="N41" s="77">
        <f>D41+E41+G41+K41+M41</f>
        <v>0</v>
      </c>
      <c r="O41" s="16">
        <f t="shared" si="4"/>
        <v>13</v>
      </c>
    </row>
    <row r="42" spans="1:15" ht="12.75" hidden="1">
      <c r="A42" s="16">
        <v>27</v>
      </c>
      <c r="B42" s="19"/>
      <c r="C42" s="43"/>
      <c r="D42" s="51"/>
      <c r="E42" s="52"/>
      <c r="F42" s="49"/>
      <c r="G42" s="50">
        <f t="shared" si="0"/>
        <v>0</v>
      </c>
      <c r="H42" s="63"/>
      <c r="I42" s="18"/>
      <c r="J42" s="18">
        <f t="shared" si="1"/>
        <v>0</v>
      </c>
      <c r="K42" s="43">
        <f t="shared" si="2"/>
        <v>0</v>
      </c>
      <c r="L42" s="63"/>
      <c r="M42" s="64">
        <f t="shared" si="3"/>
        <v>0</v>
      </c>
      <c r="N42" s="77">
        <f>D42+E42+G42+K42+M42</f>
        <v>0</v>
      </c>
      <c r="O42" s="16">
        <f t="shared" si="4"/>
        <v>13</v>
      </c>
    </row>
    <row r="43" spans="1:15" ht="12.75" hidden="1">
      <c r="A43" s="16">
        <v>28</v>
      </c>
      <c r="B43" s="19"/>
      <c r="C43" s="43"/>
      <c r="D43" s="51"/>
      <c r="E43" s="52"/>
      <c r="F43" s="49"/>
      <c r="G43" s="50">
        <f t="shared" si="0"/>
        <v>0</v>
      </c>
      <c r="H43" s="63"/>
      <c r="I43" s="18"/>
      <c r="J43" s="18">
        <f t="shared" si="1"/>
        <v>0</v>
      </c>
      <c r="K43" s="43">
        <f t="shared" si="2"/>
        <v>0</v>
      </c>
      <c r="L43" s="63"/>
      <c r="M43" s="64">
        <f t="shared" si="3"/>
        <v>0</v>
      </c>
      <c r="N43" s="77">
        <f>D43+E43+G43+K43+M43</f>
        <v>0</v>
      </c>
      <c r="O43" s="16">
        <f t="shared" si="4"/>
        <v>13</v>
      </c>
    </row>
    <row r="44" spans="1:15" ht="12.75" hidden="1">
      <c r="A44" s="16">
        <v>29</v>
      </c>
      <c r="B44" s="19"/>
      <c r="C44" s="43"/>
      <c r="D44" s="51"/>
      <c r="E44" s="52"/>
      <c r="F44" s="49"/>
      <c r="G44" s="50">
        <f t="shared" si="0"/>
        <v>0</v>
      </c>
      <c r="H44" s="63"/>
      <c r="I44" s="18"/>
      <c r="J44" s="18">
        <f t="shared" si="1"/>
        <v>0</v>
      </c>
      <c r="K44" s="43">
        <f t="shared" si="2"/>
        <v>0</v>
      </c>
      <c r="L44" s="63"/>
      <c r="M44" s="64">
        <f t="shared" si="3"/>
        <v>0</v>
      </c>
      <c r="N44" s="77">
        <f>D44+E44+G44+K44+M44</f>
        <v>0</v>
      </c>
      <c r="O44" s="16">
        <f t="shared" si="4"/>
        <v>13</v>
      </c>
    </row>
    <row r="45" spans="1:15" ht="12.75" hidden="1">
      <c r="A45" s="16">
        <v>30</v>
      </c>
      <c r="B45" s="19"/>
      <c r="C45" s="43"/>
      <c r="D45" s="51"/>
      <c r="E45" s="52"/>
      <c r="F45" s="49"/>
      <c r="G45" s="50">
        <f t="shared" si="0"/>
        <v>0</v>
      </c>
      <c r="H45" s="63"/>
      <c r="I45" s="18"/>
      <c r="J45" s="18">
        <f t="shared" si="1"/>
        <v>0</v>
      </c>
      <c r="K45" s="43">
        <f t="shared" si="2"/>
        <v>0</v>
      </c>
      <c r="L45" s="63"/>
      <c r="M45" s="64">
        <f t="shared" si="3"/>
        <v>0</v>
      </c>
      <c r="N45" s="77">
        <f>D45+E45+G45+K45+M45</f>
        <v>0</v>
      </c>
      <c r="O45" s="16">
        <f t="shared" si="4"/>
        <v>13</v>
      </c>
    </row>
    <row r="46" spans="1:15" ht="12.75" hidden="1">
      <c r="A46" s="16">
        <v>31</v>
      </c>
      <c r="B46" s="19"/>
      <c r="C46" s="43"/>
      <c r="D46" s="51"/>
      <c r="E46" s="52"/>
      <c r="F46" s="49"/>
      <c r="G46" s="50">
        <f t="shared" si="0"/>
        <v>0</v>
      </c>
      <c r="H46" s="63"/>
      <c r="I46" s="18"/>
      <c r="J46" s="18">
        <f t="shared" si="1"/>
        <v>0</v>
      </c>
      <c r="K46" s="43">
        <f t="shared" si="2"/>
        <v>0</v>
      </c>
      <c r="L46" s="63"/>
      <c r="M46" s="64">
        <f t="shared" si="3"/>
        <v>0</v>
      </c>
      <c r="N46" s="77">
        <f>D46+E46+G46+K46+M46</f>
        <v>0</v>
      </c>
      <c r="O46" s="16">
        <f t="shared" si="4"/>
        <v>13</v>
      </c>
    </row>
    <row r="47" spans="1:15" ht="12.75" hidden="1">
      <c r="A47" s="16">
        <v>32</v>
      </c>
      <c r="B47" s="19"/>
      <c r="C47" s="43"/>
      <c r="D47" s="51"/>
      <c r="E47" s="52"/>
      <c r="F47" s="49"/>
      <c r="G47" s="50">
        <f t="shared" si="0"/>
        <v>0</v>
      </c>
      <c r="H47" s="63"/>
      <c r="I47" s="18"/>
      <c r="J47" s="18">
        <f t="shared" si="1"/>
        <v>0</v>
      </c>
      <c r="K47" s="43">
        <f t="shared" si="2"/>
        <v>0</v>
      </c>
      <c r="L47" s="63"/>
      <c r="M47" s="64">
        <f t="shared" si="3"/>
        <v>0</v>
      </c>
      <c r="N47" s="77">
        <f>D47+E47+G47+K47+M47</f>
        <v>0</v>
      </c>
      <c r="O47" s="16">
        <f t="shared" si="4"/>
        <v>13</v>
      </c>
    </row>
    <row r="48" spans="1:15" ht="12.75" hidden="1">
      <c r="A48" s="16">
        <v>33</v>
      </c>
      <c r="B48" s="19"/>
      <c r="C48" s="43"/>
      <c r="D48" s="51"/>
      <c r="E48" s="52"/>
      <c r="F48" s="49"/>
      <c r="G48" s="50">
        <f t="shared" si="0"/>
        <v>0</v>
      </c>
      <c r="H48" s="63"/>
      <c r="I48" s="18"/>
      <c r="J48" s="18">
        <f t="shared" si="1"/>
        <v>0</v>
      </c>
      <c r="K48" s="43">
        <f t="shared" si="2"/>
        <v>0</v>
      </c>
      <c r="L48" s="63"/>
      <c r="M48" s="64">
        <f t="shared" si="3"/>
        <v>0</v>
      </c>
      <c r="N48" s="77">
        <f>D48+E48+G48+K48+M48</f>
        <v>0</v>
      </c>
      <c r="O48" s="16">
        <f t="shared" si="4"/>
        <v>13</v>
      </c>
    </row>
    <row r="49" spans="1:15" ht="12.75" hidden="1">
      <c r="A49" s="16">
        <v>34</v>
      </c>
      <c r="B49" s="19"/>
      <c r="C49" s="43"/>
      <c r="D49" s="51"/>
      <c r="E49" s="52"/>
      <c r="F49" s="49"/>
      <c r="G49" s="50">
        <f t="shared" si="0"/>
        <v>0</v>
      </c>
      <c r="H49" s="63"/>
      <c r="I49" s="18"/>
      <c r="J49" s="18">
        <f t="shared" si="1"/>
        <v>0</v>
      </c>
      <c r="K49" s="43">
        <f t="shared" si="2"/>
        <v>0</v>
      </c>
      <c r="L49" s="63"/>
      <c r="M49" s="64">
        <f t="shared" si="3"/>
        <v>0</v>
      </c>
      <c r="N49" s="77">
        <f>D49+E49+G49+K49+M49</f>
        <v>0</v>
      </c>
      <c r="O49" s="16">
        <f t="shared" si="4"/>
        <v>13</v>
      </c>
    </row>
    <row r="50" spans="1:15" ht="12.75" hidden="1">
      <c r="A50" s="16">
        <v>35</v>
      </c>
      <c r="B50" s="19"/>
      <c r="C50" s="43"/>
      <c r="D50" s="51"/>
      <c r="E50" s="52"/>
      <c r="F50" s="49"/>
      <c r="G50" s="50">
        <f t="shared" si="0"/>
        <v>0</v>
      </c>
      <c r="H50" s="63"/>
      <c r="I50" s="18"/>
      <c r="J50" s="18">
        <f t="shared" si="1"/>
        <v>0</v>
      </c>
      <c r="K50" s="43">
        <f t="shared" si="2"/>
        <v>0</v>
      </c>
      <c r="L50" s="63"/>
      <c r="M50" s="64">
        <f t="shared" si="3"/>
        <v>0</v>
      </c>
      <c r="N50" s="77">
        <f>D50+E50+G50+K50+M50</f>
        <v>0</v>
      </c>
      <c r="O50" s="16">
        <f t="shared" si="4"/>
        <v>13</v>
      </c>
    </row>
    <row r="51" spans="1:15" ht="12.75" hidden="1">
      <c r="A51" s="16">
        <v>36</v>
      </c>
      <c r="B51" s="19"/>
      <c r="C51" s="43"/>
      <c r="D51" s="51"/>
      <c r="E51" s="52"/>
      <c r="F51" s="49"/>
      <c r="G51" s="50">
        <f t="shared" si="0"/>
        <v>0</v>
      </c>
      <c r="H51" s="63"/>
      <c r="I51" s="18"/>
      <c r="J51" s="18">
        <f t="shared" si="1"/>
        <v>0</v>
      </c>
      <c r="K51" s="43">
        <f t="shared" si="2"/>
        <v>0</v>
      </c>
      <c r="L51" s="63"/>
      <c r="M51" s="64">
        <f t="shared" si="3"/>
        <v>0</v>
      </c>
      <c r="N51" s="77">
        <f>D51+E51+G51+K51+M51</f>
        <v>0</v>
      </c>
      <c r="O51" s="16">
        <f t="shared" si="4"/>
        <v>13</v>
      </c>
    </row>
    <row r="52" spans="1:15" ht="12.75" hidden="1">
      <c r="A52" s="16">
        <v>37</v>
      </c>
      <c r="B52" s="19"/>
      <c r="C52" s="43"/>
      <c r="D52" s="51"/>
      <c r="E52" s="52"/>
      <c r="F52" s="49"/>
      <c r="G52" s="50">
        <f t="shared" si="0"/>
        <v>0</v>
      </c>
      <c r="H52" s="63"/>
      <c r="I52" s="18"/>
      <c r="J52" s="18">
        <f t="shared" si="1"/>
        <v>0</v>
      </c>
      <c r="K52" s="43">
        <f t="shared" si="2"/>
        <v>0</v>
      </c>
      <c r="L52" s="63"/>
      <c r="M52" s="64">
        <f t="shared" si="3"/>
        <v>0</v>
      </c>
      <c r="N52" s="77">
        <f>D52+E52+G52+K52+M52</f>
        <v>0</v>
      </c>
      <c r="O52" s="16">
        <f t="shared" si="4"/>
        <v>13</v>
      </c>
    </row>
    <row r="53" spans="1:15" ht="12.75" hidden="1">
      <c r="A53" s="16">
        <v>38</v>
      </c>
      <c r="B53" s="19"/>
      <c r="C53" s="43"/>
      <c r="D53" s="51"/>
      <c r="E53" s="52"/>
      <c r="F53" s="49"/>
      <c r="G53" s="50">
        <f t="shared" si="0"/>
        <v>0</v>
      </c>
      <c r="H53" s="63"/>
      <c r="I53" s="18"/>
      <c r="J53" s="18">
        <f t="shared" si="1"/>
        <v>0</v>
      </c>
      <c r="K53" s="43">
        <f t="shared" si="2"/>
        <v>0</v>
      </c>
      <c r="L53" s="63"/>
      <c r="M53" s="64">
        <f t="shared" si="3"/>
        <v>0</v>
      </c>
      <c r="N53" s="77">
        <f>D53+E53+G53+K53+M53</f>
        <v>0</v>
      </c>
      <c r="O53" s="16">
        <f t="shared" si="4"/>
        <v>13</v>
      </c>
    </row>
    <row r="54" spans="1:15" ht="12.75" hidden="1">
      <c r="A54" s="16">
        <v>39</v>
      </c>
      <c r="B54" s="19"/>
      <c r="C54" s="43"/>
      <c r="D54" s="51"/>
      <c r="E54" s="52"/>
      <c r="F54" s="49"/>
      <c r="G54" s="50">
        <f t="shared" si="0"/>
        <v>0</v>
      </c>
      <c r="H54" s="63"/>
      <c r="I54" s="18"/>
      <c r="J54" s="18">
        <f t="shared" si="1"/>
        <v>0</v>
      </c>
      <c r="K54" s="43">
        <f t="shared" si="2"/>
        <v>0</v>
      </c>
      <c r="L54" s="63"/>
      <c r="M54" s="64">
        <f t="shared" si="3"/>
        <v>0</v>
      </c>
      <c r="N54" s="77">
        <f>D54+E54+G54+K54+M54</f>
        <v>0</v>
      </c>
      <c r="O54" s="16">
        <f t="shared" si="4"/>
        <v>13</v>
      </c>
    </row>
    <row r="55" spans="1:15" ht="12.75" hidden="1">
      <c r="A55" s="16">
        <v>40</v>
      </c>
      <c r="B55" s="19"/>
      <c r="C55" s="43"/>
      <c r="D55" s="51"/>
      <c r="E55" s="52"/>
      <c r="F55" s="49"/>
      <c r="G55" s="50">
        <f t="shared" si="0"/>
        <v>0</v>
      </c>
      <c r="H55" s="63"/>
      <c r="I55" s="18"/>
      <c r="J55" s="18">
        <f t="shared" si="1"/>
        <v>0</v>
      </c>
      <c r="K55" s="43">
        <f t="shared" si="2"/>
        <v>0</v>
      </c>
      <c r="L55" s="63"/>
      <c r="M55" s="64">
        <f t="shared" si="3"/>
        <v>0</v>
      </c>
      <c r="N55" s="77">
        <f>D55+E55+G55+K55+M55</f>
        <v>0</v>
      </c>
      <c r="O55" s="16">
        <f t="shared" si="4"/>
        <v>13</v>
      </c>
    </row>
    <row r="56" spans="1:15" ht="12.75" hidden="1">
      <c r="A56" s="16">
        <v>41</v>
      </c>
      <c r="B56" s="19"/>
      <c r="C56" s="43"/>
      <c r="D56" s="51"/>
      <c r="E56" s="52"/>
      <c r="F56" s="49"/>
      <c r="G56" s="50">
        <f t="shared" si="0"/>
        <v>0</v>
      </c>
      <c r="H56" s="63"/>
      <c r="I56" s="18"/>
      <c r="J56" s="18">
        <f t="shared" si="1"/>
        <v>0</v>
      </c>
      <c r="K56" s="43">
        <f t="shared" si="2"/>
        <v>0</v>
      </c>
      <c r="L56" s="63"/>
      <c r="M56" s="64">
        <f t="shared" si="3"/>
        <v>0</v>
      </c>
      <c r="N56" s="77">
        <f>D56+E56+G56+K56+M56</f>
        <v>0</v>
      </c>
      <c r="O56" s="16">
        <f t="shared" si="4"/>
        <v>13</v>
      </c>
    </row>
    <row r="57" spans="1:15" ht="12.75" hidden="1">
      <c r="A57" s="16">
        <v>42</v>
      </c>
      <c r="B57" s="19"/>
      <c r="C57" s="43"/>
      <c r="D57" s="51"/>
      <c r="E57" s="52"/>
      <c r="F57" s="49"/>
      <c r="G57" s="50">
        <f t="shared" si="0"/>
        <v>0</v>
      </c>
      <c r="H57" s="63"/>
      <c r="I57" s="18"/>
      <c r="J57" s="18">
        <f t="shared" si="1"/>
        <v>0</v>
      </c>
      <c r="K57" s="43">
        <f t="shared" si="2"/>
        <v>0</v>
      </c>
      <c r="L57" s="63"/>
      <c r="M57" s="64">
        <f t="shared" si="3"/>
        <v>0</v>
      </c>
      <c r="N57" s="77">
        <f>D57+E57+G57+K57+M57</f>
        <v>0</v>
      </c>
      <c r="O57" s="16">
        <f t="shared" si="4"/>
        <v>13</v>
      </c>
    </row>
    <row r="58" spans="1:15" ht="12.75" hidden="1">
      <c r="A58" s="16">
        <v>43</v>
      </c>
      <c r="B58" s="19"/>
      <c r="C58" s="43"/>
      <c r="D58" s="51"/>
      <c r="E58" s="52"/>
      <c r="F58" s="49"/>
      <c r="G58" s="50">
        <f t="shared" si="0"/>
        <v>0</v>
      </c>
      <c r="H58" s="63"/>
      <c r="I58" s="18"/>
      <c r="J58" s="18">
        <f t="shared" si="1"/>
        <v>0</v>
      </c>
      <c r="K58" s="43">
        <f t="shared" si="2"/>
        <v>0</v>
      </c>
      <c r="L58" s="63"/>
      <c r="M58" s="64">
        <f t="shared" si="3"/>
        <v>0</v>
      </c>
      <c r="N58" s="77">
        <f>D58+E58+G58+K58+M58</f>
        <v>0</v>
      </c>
      <c r="O58" s="16">
        <f t="shared" si="4"/>
        <v>13</v>
      </c>
    </row>
    <row r="59" spans="1:15" ht="12.75" hidden="1">
      <c r="A59" s="16">
        <v>44</v>
      </c>
      <c r="B59" s="19"/>
      <c r="C59" s="43"/>
      <c r="D59" s="51"/>
      <c r="E59" s="52"/>
      <c r="F59" s="49"/>
      <c r="G59" s="50">
        <f t="shared" si="0"/>
        <v>0</v>
      </c>
      <c r="H59" s="63"/>
      <c r="I59" s="18"/>
      <c r="J59" s="18">
        <f t="shared" si="1"/>
        <v>0</v>
      </c>
      <c r="K59" s="43">
        <f t="shared" si="2"/>
        <v>0</v>
      </c>
      <c r="L59" s="63"/>
      <c r="M59" s="64">
        <f t="shared" si="3"/>
        <v>0</v>
      </c>
      <c r="N59" s="77">
        <f>D59+E59+G59+K59+M59</f>
        <v>0</v>
      </c>
      <c r="O59" s="16">
        <f t="shared" si="4"/>
        <v>13</v>
      </c>
    </row>
    <row r="60" spans="1:15" ht="12.75" hidden="1">
      <c r="A60" s="16">
        <v>45</v>
      </c>
      <c r="B60" s="19"/>
      <c r="C60" s="43"/>
      <c r="D60" s="51"/>
      <c r="E60" s="52"/>
      <c r="F60" s="49"/>
      <c r="G60" s="50">
        <f t="shared" si="0"/>
        <v>0</v>
      </c>
      <c r="H60" s="63"/>
      <c r="I60" s="18"/>
      <c r="J60" s="18">
        <f t="shared" si="1"/>
        <v>0</v>
      </c>
      <c r="K60" s="43">
        <f t="shared" si="2"/>
        <v>0</v>
      </c>
      <c r="L60" s="63"/>
      <c r="M60" s="64">
        <f t="shared" si="3"/>
        <v>0</v>
      </c>
      <c r="N60" s="77">
        <f>D60+E60+G60+K60+M60</f>
        <v>0</v>
      </c>
      <c r="O60" s="16">
        <f t="shared" si="4"/>
        <v>13</v>
      </c>
    </row>
    <row r="61" spans="1:15" ht="12.75" hidden="1">
      <c r="A61" s="16">
        <v>46</v>
      </c>
      <c r="B61" s="19"/>
      <c r="C61" s="43"/>
      <c r="D61" s="51"/>
      <c r="E61" s="52"/>
      <c r="F61" s="49"/>
      <c r="G61" s="50">
        <f t="shared" si="0"/>
        <v>0</v>
      </c>
      <c r="H61" s="63"/>
      <c r="I61" s="18"/>
      <c r="J61" s="18">
        <f t="shared" si="1"/>
        <v>0</v>
      </c>
      <c r="K61" s="43">
        <f t="shared" si="2"/>
        <v>0</v>
      </c>
      <c r="L61" s="63"/>
      <c r="M61" s="64">
        <f t="shared" si="3"/>
        <v>0</v>
      </c>
      <c r="N61" s="77">
        <f>D61+E61+G61+K61+M61</f>
        <v>0</v>
      </c>
      <c r="O61" s="16">
        <f t="shared" si="4"/>
        <v>13</v>
      </c>
    </row>
    <row r="62" spans="1:15" ht="12.75" hidden="1">
      <c r="A62" s="16">
        <v>47</v>
      </c>
      <c r="B62" s="19"/>
      <c r="C62" s="43"/>
      <c r="D62" s="51"/>
      <c r="E62" s="52"/>
      <c r="F62" s="49"/>
      <c r="G62" s="50">
        <f t="shared" si="0"/>
        <v>0</v>
      </c>
      <c r="H62" s="63"/>
      <c r="I62" s="18"/>
      <c r="J62" s="18">
        <f t="shared" si="1"/>
        <v>0</v>
      </c>
      <c r="K62" s="43">
        <f t="shared" si="2"/>
        <v>0</v>
      </c>
      <c r="L62" s="63"/>
      <c r="M62" s="64">
        <f t="shared" si="3"/>
        <v>0</v>
      </c>
      <c r="N62" s="77">
        <f>D62+E62+G62+K62+M62</f>
        <v>0</v>
      </c>
      <c r="O62" s="16">
        <f t="shared" si="4"/>
        <v>13</v>
      </c>
    </row>
    <row r="63" spans="1:15" ht="12.75" hidden="1">
      <c r="A63" s="16">
        <v>48</v>
      </c>
      <c r="B63" s="19"/>
      <c r="C63" s="43"/>
      <c r="D63" s="51"/>
      <c r="E63" s="52"/>
      <c r="F63" s="49"/>
      <c r="G63" s="50">
        <f t="shared" si="0"/>
        <v>0</v>
      </c>
      <c r="H63" s="63"/>
      <c r="I63" s="18"/>
      <c r="J63" s="18">
        <f t="shared" si="1"/>
        <v>0</v>
      </c>
      <c r="K63" s="43">
        <f t="shared" si="2"/>
        <v>0</v>
      </c>
      <c r="L63" s="63"/>
      <c r="M63" s="64">
        <f t="shared" si="3"/>
        <v>0</v>
      </c>
      <c r="N63" s="77">
        <f>D63+E63+G63+K63+M63</f>
        <v>0</v>
      </c>
      <c r="O63" s="16">
        <f t="shared" si="4"/>
        <v>13</v>
      </c>
    </row>
    <row r="64" spans="1:15" ht="12.75" hidden="1">
      <c r="A64" s="16">
        <v>49</v>
      </c>
      <c r="B64" s="19"/>
      <c r="C64" s="43"/>
      <c r="D64" s="51"/>
      <c r="E64" s="52"/>
      <c r="F64" s="49"/>
      <c r="G64" s="50">
        <f t="shared" si="0"/>
        <v>0</v>
      </c>
      <c r="H64" s="63"/>
      <c r="I64" s="18"/>
      <c r="J64" s="18">
        <f t="shared" si="1"/>
        <v>0</v>
      </c>
      <c r="K64" s="43">
        <f t="shared" si="2"/>
        <v>0</v>
      </c>
      <c r="L64" s="63"/>
      <c r="M64" s="64">
        <f t="shared" si="3"/>
        <v>0</v>
      </c>
      <c r="N64" s="77">
        <f>D64+E64+G64+K64+M64</f>
        <v>0</v>
      </c>
      <c r="O64" s="16">
        <f t="shared" si="4"/>
        <v>13</v>
      </c>
    </row>
    <row r="65" spans="1:15" ht="12.75" hidden="1">
      <c r="A65" s="16">
        <v>50</v>
      </c>
      <c r="B65" s="19"/>
      <c r="C65" s="43"/>
      <c r="D65" s="51"/>
      <c r="E65" s="52"/>
      <c r="F65" s="49"/>
      <c r="G65" s="50">
        <f t="shared" si="0"/>
        <v>0</v>
      </c>
      <c r="H65" s="63"/>
      <c r="I65" s="18"/>
      <c r="J65" s="18">
        <f t="shared" si="1"/>
        <v>0</v>
      </c>
      <c r="K65" s="43">
        <f t="shared" si="2"/>
        <v>0</v>
      </c>
      <c r="L65" s="63"/>
      <c r="M65" s="64">
        <f t="shared" si="3"/>
        <v>0</v>
      </c>
      <c r="N65" s="77">
        <f>D65+E65+G65+K65+M65</f>
        <v>0</v>
      </c>
      <c r="O65" s="16">
        <f t="shared" si="4"/>
        <v>13</v>
      </c>
    </row>
    <row r="66" spans="1:15" ht="12.75" hidden="1">
      <c r="A66" s="16">
        <v>51</v>
      </c>
      <c r="B66" s="19"/>
      <c r="C66" s="43"/>
      <c r="D66" s="51"/>
      <c r="E66" s="52"/>
      <c r="F66" s="49"/>
      <c r="G66" s="50">
        <f t="shared" si="0"/>
        <v>0</v>
      </c>
      <c r="H66" s="63"/>
      <c r="I66" s="18"/>
      <c r="J66" s="18">
        <f t="shared" si="1"/>
        <v>0</v>
      </c>
      <c r="K66" s="43">
        <f t="shared" si="2"/>
        <v>0</v>
      </c>
      <c r="L66" s="63"/>
      <c r="M66" s="64">
        <f t="shared" si="3"/>
        <v>0</v>
      </c>
      <c r="N66" s="77">
        <f>D66+E66+G66+K66+M66</f>
        <v>0</v>
      </c>
      <c r="O66" s="16">
        <f t="shared" si="4"/>
        <v>13</v>
      </c>
    </row>
    <row r="67" spans="1:15" ht="12.75" hidden="1">
      <c r="A67" s="16">
        <v>52</v>
      </c>
      <c r="B67" s="19"/>
      <c r="C67" s="43"/>
      <c r="D67" s="51"/>
      <c r="E67" s="52"/>
      <c r="F67" s="49"/>
      <c r="G67" s="50">
        <f t="shared" si="0"/>
        <v>0</v>
      </c>
      <c r="H67" s="63"/>
      <c r="I67" s="18"/>
      <c r="J67" s="18">
        <f t="shared" si="1"/>
        <v>0</v>
      </c>
      <c r="K67" s="43">
        <f t="shared" si="2"/>
        <v>0</v>
      </c>
      <c r="L67" s="63"/>
      <c r="M67" s="64">
        <f t="shared" si="3"/>
        <v>0</v>
      </c>
      <c r="N67" s="77">
        <f>D67+E67+G67+K67+M67</f>
        <v>0</v>
      </c>
      <c r="O67" s="16">
        <f t="shared" si="4"/>
        <v>13</v>
      </c>
    </row>
    <row r="68" spans="1:15" ht="12.75" hidden="1">
      <c r="A68" s="16">
        <v>53</v>
      </c>
      <c r="B68" s="19"/>
      <c r="C68" s="43"/>
      <c r="D68" s="51"/>
      <c r="E68" s="52"/>
      <c r="F68" s="49"/>
      <c r="G68" s="50">
        <f t="shared" si="0"/>
        <v>0</v>
      </c>
      <c r="H68" s="63"/>
      <c r="I68" s="18"/>
      <c r="J68" s="18">
        <f t="shared" si="1"/>
        <v>0</v>
      </c>
      <c r="K68" s="43">
        <f t="shared" si="2"/>
        <v>0</v>
      </c>
      <c r="L68" s="63"/>
      <c r="M68" s="64">
        <f t="shared" si="3"/>
        <v>0</v>
      </c>
      <c r="N68" s="77">
        <f>D68+E68+G68+K68+M68</f>
        <v>0</v>
      </c>
      <c r="O68" s="16">
        <f t="shared" si="4"/>
        <v>13</v>
      </c>
    </row>
    <row r="69" spans="1:15" ht="12.75" hidden="1">
      <c r="A69" s="16">
        <v>54</v>
      </c>
      <c r="B69" s="19"/>
      <c r="C69" s="43"/>
      <c r="D69" s="51"/>
      <c r="E69" s="52"/>
      <c r="F69" s="49"/>
      <c r="G69" s="50">
        <f t="shared" si="0"/>
        <v>0</v>
      </c>
      <c r="H69" s="63"/>
      <c r="I69" s="18"/>
      <c r="J69" s="18">
        <f t="shared" si="1"/>
        <v>0</v>
      </c>
      <c r="K69" s="43">
        <f t="shared" si="2"/>
        <v>0</v>
      </c>
      <c r="L69" s="63"/>
      <c r="M69" s="64">
        <f t="shared" si="3"/>
        <v>0</v>
      </c>
      <c r="N69" s="77">
        <f>D69+E69+G69+K69+M69</f>
        <v>0</v>
      </c>
      <c r="O69" s="16">
        <f t="shared" si="4"/>
        <v>13</v>
      </c>
    </row>
    <row r="70" spans="1:15" ht="12.75" hidden="1">
      <c r="A70" s="16">
        <v>55</v>
      </c>
      <c r="B70" s="19"/>
      <c r="C70" s="43"/>
      <c r="D70" s="51"/>
      <c r="E70" s="52"/>
      <c r="F70" s="49"/>
      <c r="G70" s="50">
        <f t="shared" si="0"/>
        <v>0</v>
      </c>
      <c r="H70" s="63"/>
      <c r="I70" s="18"/>
      <c r="J70" s="18">
        <f t="shared" si="1"/>
        <v>0</v>
      </c>
      <c r="K70" s="43">
        <f t="shared" si="2"/>
        <v>0</v>
      </c>
      <c r="L70" s="63"/>
      <c r="M70" s="64">
        <f t="shared" si="3"/>
        <v>0</v>
      </c>
      <c r="N70" s="77">
        <f>D70+E70+G70+K70+M70</f>
        <v>0</v>
      </c>
      <c r="O70" s="16">
        <f t="shared" si="4"/>
        <v>13</v>
      </c>
    </row>
    <row r="71" spans="1:15" ht="12.75" hidden="1">
      <c r="A71" s="16">
        <v>56</v>
      </c>
      <c r="B71" s="19"/>
      <c r="C71" s="43"/>
      <c r="D71" s="51"/>
      <c r="E71" s="52"/>
      <c r="F71" s="49"/>
      <c r="G71" s="50">
        <f t="shared" si="0"/>
        <v>0</v>
      </c>
      <c r="H71" s="63"/>
      <c r="I71" s="18"/>
      <c r="J71" s="18">
        <f t="shared" si="1"/>
        <v>0</v>
      </c>
      <c r="K71" s="43">
        <f t="shared" si="2"/>
        <v>0</v>
      </c>
      <c r="L71" s="63"/>
      <c r="M71" s="64">
        <f t="shared" si="3"/>
        <v>0</v>
      </c>
      <c r="N71" s="77">
        <f>D71+E71+G71+K71+M71</f>
        <v>0</v>
      </c>
      <c r="O71" s="16">
        <f t="shared" si="4"/>
        <v>13</v>
      </c>
    </row>
    <row r="72" spans="1:15" ht="12.75" hidden="1">
      <c r="A72" s="16">
        <v>57</v>
      </c>
      <c r="B72" s="19"/>
      <c r="C72" s="43"/>
      <c r="D72" s="51"/>
      <c r="E72" s="52"/>
      <c r="F72" s="49"/>
      <c r="G72" s="50">
        <f t="shared" si="0"/>
        <v>0</v>
      </c>
      <c r="H72" s="63"/>
      <c r="I72" s="18"/>
      <c r="J72" s="18">
        <f t="shared" si="1"/>
        <v>0</v>
      </c>
      <c r="K72" s="43">
        <f t="shared" si="2"/>
        <v>0</v>
      </c>
      <c r="L72" s="63"/>
      <c r="M72" s="64">
        <f t="shared" si="3"/>
        <v>0</v>
      </c>
      <c r="N72" s="77">
        <f>D72+E72+G72+K72+M72</f>
        <v>0</v>
      </c>
      <c r="O72" s="16">
        <f t="shared" si="4"/>
        <v>13</v>
      </c>
    </row>
    <row r="73" spans="1:15" ht="12.75" hidden="1">
      <c r="A73" s="16">
        <v>58</v>
      </c>
      <c r="B73" s="19"/>
      <c r="C73" s="43"/>
      <c r="D73" s="51"/>
      <c r="E73" s="52"/>
      <c r="F73" s="49"/>
      <c r="G73" s="50">
        <f t="shared" si="0"/>
        <v>0</v>
      </c>
      <c r="H73" s="63"/>
      <c r="I73" s="18"/>
      <c r="J73" s="18">
        <f t="shared" si="1"/>
        <v>0</v>
      </c>
      <c r="K73" s="43">
        <f t="shared" si="2"/>
        <v>0</v>
      </c>
      <c r="L73" s="63"/>
      <c r="M73" s="64">
        <f t="shared" si="3"/>
        <v>0</v>
      </c>
      <c r="N73" s="77">
        <f>D73+E73+G73+K73+M73</f>
        <v>0</v>
      </c>
      <c r="O73" s="16">
        <f t="shared" si="4"/>
        <v>13</v>
      </c>
    </row>
    <row r="74" spans="1:15" ht="12.75" hidden="1">
      <c r="A74" s="16">
        <v>59</v>
      </c>
      <c r="B74" s="19"/>
      <c r="C74" s="43"/>
      <c r="D74" s="51"/>
      <c r="E74" s="52"/>
      <c r="F74" s="49"/>
      <c r="G74" s="50">
        <f t="shared" si="0"/>
        <v>0</v>
      </c>
      <c r="H74" s="63"/>
      <c r="I74" s="18"/>
      <c r="J74" s="18">
        <f t="shared" si="1"/>
        <v>0</v>
      </c>
      <c r="K74" s="43">
        <f t="shared" si="2"/>
        <v>0</v>
      </c>
      <c r="L74" s="63"/>
      <c r="M74" s="64">
        <f t="shared" si="3"/>
        <v>0</v>
      </c>
      <c r="N74" s="77">
        <f>D74+E74+G74+K74+M74</f>
        <v>0</v>
      </c>
      <c r="O74" s="16">
        <f t="shared" si="4"/>
        <v>13</v>
      </c>
    </row>
    <row r="75" spans="1:15" ht="12.75" hidden="1">
      <c r="A75" s="16">
        <v>60</v>
      </c>
      <c r="B75" s="19"/>
      <c r="C75" s="43"/>
      <c r="D75" s="51"/>
      <c r="E75" s="52"/>
      <c r="F75" s="49"/>
      <c r="G75" s="50">
        <f t="shared" si="0"/>
        <v>0</v>
      </c>
      <c r="H75" s="63"/>
      <c r="I75" s="18"/>
      <c r="J75" s="18">
        <f t="shared" si="1"/>
        <v>0</v>
      </c>
      <c r="K75" s="43">
        <f t="shared" si="2"/>
        <v>0</v>
      </c>
      <c r="L75" s="63"/>
      <c r="M75" s="64">
        <f t="shared" si="3"/>
        <v>0</v>
      </c>
      <c r="N75" s="77">
        <f>D75+E75+G75+K75+M75</f>
        <v>0</v>
      </c>
      <c r="O75" s="16">
        <f t="shared" si="4"/>
        <v>13</v>
      </c>
    </row>
    <row r="76" spans="1:15" ht="12.75" hidden="1">
      <c r="A76" s="16">
        <v>61</v>
      </c>
      <c r="B76" s="19"/>
      <c r="C76" s="43"/>
      <c r="D76" s="51"/>
      <c r="E76" s="52"/>
      <c r="F76" s="49"/>
      <c r="G76" s="50">
        <f t="shared" si="0"/>
        <v>0</v>
      </c>
      <c r="H76" s="63"/>
      <c r="I76" s="18"/>
      <c r="J76" s="18">
        <f t="shared" si="1"/>
        <v>0</v>
      </c>
      <c r="K76" s="43">
        <f t="shared" si="2"/>
        <v>0</v>
      </c>
      <c r="L76" s="63"/>
      <c r="M76" s="64">
        <f t="shared" si="3"/>
        <v>0</v>
      </c>
      <c r="N76" s="77">
        <f>D76+E76+G76+K76+M76</f>
        <v>0</v>
      </c>
      <c r="O76" s="16">
        <f t="shared" si="4"/>
        <v>13</v>
      </c>
    </row>
    <row r="77" spans="1:15" ht="12.75" hidden="1">
      <c r="A77" s="16">
        <v>62</v>
      </c>
      <c r="B77" s="19"/>
      <c r="C77" s="43"/>
      <c r="D77" s="51"/>
      <c r="E77" s="52"/>
      <c r="F77" s="49"/>
      <c r="G77" s="50">
        <f t="shared" si="0"/>
        <v>0</v>
      </c>
      <c r="H77" s="63"/>
      <c r="I77" s="18"/>
      <c r="J77" s="18">
        <f t="shared" si="1"/>
        <v>0</v>
      </c>
      <c r="K77" s="43">
        <f t="shared" si="2"/>
        <v>0</v>
      </c>
      <c r="L77" s="63"/>
      <c r="M77" s="64">
        <f t="shared" si="3"/>
        <v>0</v>
      </c>
      <c r="N77" s="77">
        <f>D77+E77+G77+K77+M77</f>
        <v>0</v>
      </c>
      <c r="O77" s="16">
        <f t="shared" si="4"/>
        <v>13</v>
      </c>
    </row>
    <row r="78" spans="1:15" ht="12.75" hidden="1">
      <c r="A78" s="16">
        <v>63</v>
      </c>
      <c r="B78" s="19"/>
      <c r="C78" s="43"/>
      <c r="D78" s="51"/>
      <c r="E78" s="52"/>
      <c r="F78" s="49"/>
      <c r="G78" s="50">
        <f t="shared" si="0"/>
        <v>0</v>
      </c>
      <c r="H78" s="63"/>
      <c r="I78" s="18"/>
      <c r="J78" s="18">
        <f t="shared" si="1"/>
        <v>0</v>
      </c>
      <c r="K78" s="43">
        <f t="shared" si="2"/>
        <v>0</v>
      </c>
      <c r="L78" s="63"/>
      <c r="M78" s="64">
        <f t="shared" si="3"/>
        <v>0</v>
      </c>
      <c r="N78" s="77">
        <f>D78+E78+G78+K78+M78</f>
        <v>0</v>
      </c>
      <c r="O78" s="16">
        <f t="shared" si="4"/>
        <v>13</v>
      </c>
    </row>
    <row r="79" spans="1:15" ht="12.75" hidden="1">
      <c r="A79" s="16">
        <v>64</v>
      </c>
      <c r="B79" s="19"/>
      <c r="C79" s="43"/>
      <c r="D79" s="51"/>
      <c r="E79" s="52"/>
      <c r="F79" s="49"/>
      <c r="G79" s="50">
        <f t="shared" si="0"/>
        <v>0</v>
      </c>
      <c r="H79" s="63"/>
      <c r="I79" s="18"/>
      <c r="J79" s="18">
        <f t="shared" si="1"/>
        <v>0</v>
      </c>
      <c r="K79" s="43">
        <f t="shared" si="2"/>
        <v>0</v>
      </c>
      <c r="L79" s="63"/>
      <c r="M79" s="64">
        <f t="shared" si="3"/>
        <v>0</v>
      </c>
      <c r="N79" s="77">
        <f>D79+E79+G79+K79+M79</f>
        <v>0</v>
      </c>
      <c r="O79" s="16">
        <f t="shared" si="4"/>
        <v>13</v>
      </c>
    </row>
    <row r="80" spans="1:15" ht="13.5" hidden="1" thickBot="1">
      <c r="A80" s="24">
        <v>65</v>
      </c>
      <c r="B80" s="25"/>
      <c r="C80" s="44"/>
      <c r="D80" s="53"/>
      <c r="E80" s="54"/>
      <c r="F80" s="59"/>
      <c r="G80" s="60">
        <f t="shared" si="0"/>
        <v>0</v>
      </c>
      <c r="H80" s="65"/>
      <c r="I80" s="66"/>
      <c r="J80" s="66">
        <f t="shared" si="1"/>
        <v>0</v>
      </c>
      <c r="K80" s="68">
        <f t="shared" si="2"/>
        <v>0</v>
      </c>
      <c r="L80" s="63"/>
      <c r="M80" s="64">
        <f t="shared" si="3"/>
        <v>0</v>
      </c>
      <c r="N80" s="77">
        <f>D80+E80+G80+K80+M80</f>
        <v>0</v>
      </c>
      <c r="O80" s="16">
        <f t="shared" si="4"/>
        <v>13</v>
      </c>
    </row>
    <row r="81" spans="1:15" ht="12.75" hidden="1">
      <c r="A81" s="26"/>
      <c r="B81" s="27"/>
      <c r="C81" s="28"/>
      <c r="D81" s="46"/>
      <c r="E81" s="46"/>
      <c r="F81" s="46"/>
      <c r="G81" s="46"/>
      <c r="H81" s="46"/>
      <c r="I81" s="46"/>
      <c r="J81" s="46"/>
      <c r="K81" s="46"/>
      <c r="L81" s="73"/>
      <c r="M81" s="74"/>
      <c r="N81" s="28"/>
      <c r="O81" s="16">
        <f aca="true" t="shared" si="5" ref="O81:O143">RANK(N81,$N$16:$N$80,1)</f>
        <v>1</v>
      </c>
    </row>
    <row r="82" spans="1:15" ht="12.75" customHeight="1" hidden="1">
      <c r="A82" s="21"/>
      <c r="B82" s="22" t="s">
        <v>21</v>
      </c>
      <c r="C82" s="23"/>
      <c r="D82" s="38" t="s">
        <v>29</v>
      </c>
      <c r="E82" s="39"/>
      <c r="F82" s="31"/>
      <c r="G82" s="31"/>
      <c r="H82" s="40" t="s">
        <v>24</v>
      </c>
      <c r="I82" s="41"/>
      <c r="J82" s="41"/>
      <c r="K82" s="41"/>
      <c r="L82" s="75" t="s">
        <v>25</v>
      </c>
      <c r="M82" s="76"/>
      <c r="N82" s="29"/>
      <c r="O82" s="16">
        <f t="shared" si="5"/>
        <v>1</v>
      </c>
    </row>
    <row r="83" spans="1:15" ht="12.75" hidden="1">
      <c r="A83" s="16" t="s">
        <v>16</v>
      </c>
      <c r="B83" s="17" t="s">
        <v>17</v>
      </c>
      <c r="C83" s="16" t="s">
        <v>12</v>
      </c>
      <c r="D83" s="16" t="s">
        <v>23</v>
      </c>
      <c r="E83" s="16" t="s">
        <v>18</v>
      </c>
      <c r="F83" s="16"/>
      <c r="G83" s="16"/>
      <c r="H83" s="16" t="s">
        <v>23</v>
      </c>
      <c r="I83" s="16"/>
      <c r="J83" s="16"/>
      <c r="K83" s="42" t="s">
        <v>18</v>
      </c>
      <c r="L83" s="49" t="s">
        <v>23</v>
      </c>
      <c r="M83" s="50" t="s">
        <v>18</v>
      </c>
      <c r="N83" s="45" t="s">
        <v>19</v>
      </c>
      <c r="O83" s="16" t="e">
        <f t="shared" si="5"/>
        <v>#VALUE!</v>
      </c>
    </row>
    <row r="84" spans="1:15" ht="12.75" hidden="1">
      <c r="A84" s="16">
        <v>1</v>
      </c>
      <c r="B84" s="19"/>
      <c r="C84" s="18"/>
      <c r="D84" s="30"/>
      <c r="E84" s="30"/>
      <c r="F84" s="16"/>
      <c r="G84" s="16"/>
      <c r="H84" s="18"/>
      <c r="I84" s="18"/>
      <c r="J84" s="18"/>
      <c r="K84" s="43"/>
      <c r="L84" s="63"/>
      <c r="M84" s="64"/>
      <c r="N84" s="45">
        <f aca="true" t="shared" si="6" ref="N84:N115">150-H84-10*K84</f>
        <v>150</v>
      </c>
      <c r="O84" s="16" t="e">
        <f t="shared" si="5"/>
        <v>#N/A</v>
      </c>
    </row>
    <row r="85" spans="1:15" ht="12.75" hidden="1">
      <c r="A85" s="16">
        <v>2</v>
      </c>
      <c r="B85" s="19"/>
      <c r="C85" s="18"/>
      <c r="D85" s="30"/>
      <c r="E85" s="30"/>
      <c r="F85" s="16"/>
      <c r="G85" s="16"/>
      <c r="H85" s="18"/>
      <c r="I85" s="18"/>
      <c r="J85" s="18"/>
      <c r="K85" s="43"/>
      <c r="L85" s="63"/>
      <c r="M85" s="64"/>
      <c r="N85" s="45">
        <f t="shared" si="6"/>
        <v>150</v>
      </c>
      <c r="O85" s="16" t="e">
        <f t="shared" si="5"/>
        <v>#N/A</v>
      </c>
    </row>
    <row r="86" spans="1:15" ht="12.75" hidden="1">
      <c r="A86" s="16">
        <v>3</v>
      </c>
      <c r="B86" s="19"/>
      <c r="C86" s="18"/>
      <c r="D86" s="30"/>
      <c r="E86" s="30"/>
      <c r="F86" s="16"/>
      <c r="G86" s="16"/>
      <c r="H86" s="18"/>
      <c r="I86" s="18"/>
      <c r="J86" s="18"/>
      <c r="K86" s="43"/>
      <c r="L86" s="63"/>
      <c r="M86" s="64"/>
      <c r="N86" s="45">
        <f t="shared" si="6"/>
        <v>150</v>
      </c>
      <c r="O86" s="16" t="e">
        <f t="shared" si="5"/>
        <v>#N/A</v>
      </c>
    </row>
    <row r="87" spans="1:15" ht="12.75" hidden="1">
      <c r="A87" s="16">
        <v>4</v>
      </c>
      <c r="B87" s="19"/>
      <c r="C87" s="18"/>
      <c r="D87" s="30"/>
      <c r="E87" s="30"/>
      <c r="F87" s="16"/>
      <c r="G87" s="16"/>
      <c r="H87" s="18"/>
      <c r="I87" s="18"/>
      <c r="J87" s="18"/>
      <c r="K87" s="43"/>
      <c r="L87" s="63"/>
      <c r="M87" s="64"/>
      <c r="N87" s="45">
        <f t="shared" si="6"/>
        <v>150</v>
      </c>
      <c r="O87" s="16" t="e">
        <f t="shared" si="5"/>
        <v>#N/A</v>
      </c>
    </row>
    <row r="88" spans="1:15" ht="12.75" hidden="1">
      <c r="A88" s="16">
        <v>5</v>
      </c>
      <c r="B88" s="19"/>
      <c r="C88" s="18"/>
      <c r="D88" s="30"/>
      <c r="E88" s="30"/>
      <c r="F88" s="16"/>
      <c r="G88" s="16"/>
      <c r="H88" s="18"/>
      <c r="I88" s="18"/>
      <c r="J88" s="18"/>
      <c r="K88" s="43"/>
      <c r="L88" s="63"/>
      <c r="M88" s="64"/>
      <c r="N88" s="45">
        <f t="shared" si="6"/>
        <v>150</v>
      </c>
      <c r="O88" s="16" t="e">
        <f t="shared" si="5"/>
        <v>#N/A</v>
      </c>
    </row>
    <row r="89" spans="1:15" ht="12.75" hidden="1">
      <c r="A89" s="16">
        <v>6</v>
      </c>
      <c r="B89" s="19"/>
      <c r="C89" s="18"/>
      <c r="D89" s="30"/>
      <c r="E89" s="30"/>
      <c r="F89" s="16"/>
      <c r="G89" s="16"/>
      <c r="H89" s="18"/>
      <c r="I89" s="18"/>
      <c r="J89" s="18"/>
      <c r="K89" s="43"/>
      <c r="L89" s="63"/>
      <c r="M89" s="64"/>
      <c r="N89" s="45">
        <f t="shared" si="6"/>
        <v>150</v>
      </c>
      <c r="O89" s="16" t="e">
        <f t="shared" si="5"/>
        <v>#N/A</v>
      </c>
    </row>
    <row r="90" spans="1:15" ht="12.75" hidden="1">
      <c r="A90" s="16">
        <v>7</v>
      </c>
      <c r="B90" s="19"/>
      <c r="C90" s="18"/>
      <c r="D90" s="30"/>
      <c r="E90" s="30"/>
      <c r="F90" s="16"/>
      <c r="G90" s="16"/>
      <c r="H90" s="18"/>
      <c r="I90" s="18"/>
      <c r="J90" s="18"/>
      <c r="K90" s="43"/>
      <c r="L90" s="63"/>
      <c r="M90" s="64"/>
      <c r="N90" s="45">
        <f t="shared" si="6"/>
        <v>150</v>
      </c>
      <c r="O90" s="16" t="e">
        <f t="shared" si="5"/>
        <v>#N/A</v>
      </c>
    </row>
    <row r="91" spans="1:15" ht="12.75" hidden="1">
      <c r="A91" s="16">
        <v>8</v>
      </c>
      <c r="B91" s="19"/>
      <c r="C91" s="18"/>
      <c r="D91" s="30"/>
      <c r="E91" s="30"/>
      <c r="F91" s="16"/>
      <c r="G91" s="16"/>
      <c r="H91" s="18"/>
      <c r="I91" s="18"/>
      <c r="J91" s="18"/>
      <c r="K91" s="43"/>
      <c r="L91" s="63"/>
      <c r="M91" s="64"/>
      <c r="N91" s="45">
        <f t="shared" si="6"/>
        <v>150</v>
      </c>
      <c r="O91" s="16" t="e">
        <f t="shared" si="5"/>
        <v>#N/A</v>
      </c>
    </row>
    <row r="92" spans="1:15" ht="12.75" hidden="1">
      <c r="A92" s="16">
        <v>9</v>
      </c>
      <c r="B92" s="19"/>
      <c r="C92" s="18"/>
      <c r="D92" s="30"/>
      <c r="E92" s="30"/>
      <c r="F92" s="16"/>
      <c r="G92" s="16"/>
      <c r="H92" s="18"/>
      <c r="I92" s="18"/>
      <c r="J92" s="18"/>
      <c r="K92" s="43"/>
      <c r="L92" s="63"/>
      <c r="M92" s="64"/>
      <c r="N92" s="45">
        <f t="shared" si="6"/>
        <v>150</v>
      </c>
      <c r="O92" s="16" t="e">
        <f t="shared" si="5"/>
        <v>#N/A</v>
      </c>
    </row>
    <row r="93" spans="1:15" ht="12.75" hidden="1">
      <c r="A93" s="16">
        <v>10</v>
      </c>
      <c r="B93" s="19"/>
      <c r="C93" s="18"/>
      <c r="D93" s="30"/>
      <c r="E93" s="30"/>
      <c r="F93" s="16"/>
      <c r="G93" s="16"/>
      <c r="H93" s="18"/>
      <c r="I93" s="18"/>
      <c r="J93" s="18"/>
      <c r="K93" s="43"/>
      <c r="L93" s="63"/>
      <c r="M93" s="64"/>
      <c r="N93" s="45">
        <f t="shared" si="6"/>
        <v>150</v>
      </c>
      <c r="O93" s="16" t="e">
        <f t="shared" si="5"/>
        <v>#N/A</v>
      </c>
    </row>
    <row r="94" spans="1:15" ht="12.75" hidden="1">
      <c r="A94" s="16">
        <v>11</v>
      </c>
      <c r="B94" s="19"/>
      <c r="C94" s="18"/>
      <c r="D94" s="30"/>
      <c r="E94" s="30"/>
      <c r="F94" s="16"/>
      <c r="G94" s="16"/>
      <c r="H94" s="18"/>
      <c r="I94" s="18"/>
      <c r="J94" s="18"/>
      <c r="K94" s="43"/>
      <c r="L94" s="63"/>
      <c r="M94" s="64"/>
      <c r="N94" s="45">
        <f t="shared" si="6"/>
        <v>150</v>
      </c>
      <c r="O94" s="16" t="e">
        <f t="shared" si="5"/>
        <v>#N/A</v>
      </c>
    </row>
    <row r="95" spans="1:15" ht="12.75" hidden="1">
      <c r="A95" s="16">
        <v>12</v>
      </c>
      <c r="B95" s="19"/>
      <c r="C95" s="18"/>
      <c r="D95" s="30"/>
      <c r="E95" s="30"/>
      <c r="F95" s="16"/>
      <c r="G95" s="16"/>
      <c r="H95" s="18"/>
      <c r="I95" s="18"/>
      <c r="J95" s="18"/>
      <c r="K95" s="43"/>
      <c r="L95" s="63"/>
      <c r="M95" s="64"/>
      <c r="N95" s="45">
        <f t="shared" si="6"/>
        <v>150</v>
      </c>
      <c r="O95" s="16" t="e">
        <f t="shared" si="5"/>
        <v>#N/A</v>
      </c>
    </row>
    <row r="96" spans="1:15" ht="12.75" hidden="1">
      <c r="A96" s="16">
        <v>13</v>
      </c>
      <c r="B96" s="19"/>
      <c r="C96" s="18"/>
      <c r="D96" s="30"/>
      <c r="E96" s="30"/>
      <c r="F96" s="16"/>
      <c r="G96" s="16"/>
      <c r="H96" s="18"/>
      <c r="I96" s="18"/>
      <c r="J96" s="18"/>
      <c r="K96" s="43"/>
      <c r="L96" s="63"/>
      <c r="M96" s="64"/>
      <c r="N96" s="45">
        <f t="shared" si="6"/>
        <v>150</v>
      </c>
      <c r="O96" s="16" t="e">
        <f t="shared" si="5"/>
        <v>#N/A</v>
      </c>
    </row>
    <row r="97" spans="1:15" ht="12.75" hidden="1">
      <c r="A97" s="16">
        <v>14</v>
      </c>
      <c r="B97" s="19"/>
      <c r="C97" s="18"/>
      <c r="D97" s="30"/>
      <c r="E97" s="30"/>
      <c r="F97" s="16"/>
      <c r="G97" s="16"/>
      <c r="H97" s="18"/>
      <c r="I97" s="18"/>
      <c r="J97" s="18"/>
      <c r="K97" s="43"/>
      <c r="L97" s="63"/>
      <c r="M97" s="64"/>
      <c r="N97" s="45">
        <f t="shared" si="6"/>
        <v>150</v>
      </c>
      <c r="O97" s="16" t="e">
        <f t="shared" si="5"/>
        <v>#N/A</v>
      </c>
    </row>
    <row r="98" spans="1:15" ht="12.75" hidden="1">
      <c r="A98" s="16">
        <v>15</v>
      </c>
      <c r="B98" s="19"/>
      <c r="C98" s="18"/>
      <c r="D98" s="30"/>
      <c r="E98" s="30"/>
      <c r="F98" s="16"/>
      <c r="G98" s="16"/>
      <c r="H98" s="18"/>
      <c r="I98" s="18"/>
      <c r="J98" s="18"/>
      <c r="K98" s="43"/>
      <c r="L98" s="63"/>
      <c r="M98" s="64"/>
      <c r="N98" s="45">
        <f t="shared" si="6"/>
        <v>150</v>
      </c>
      <c r="O98" s="16" t="e">
        <f t="shared" si="5"/>
        <v>#N/A</v>
      </c>
    </row>
    <row r="99" spans="1:15" ht="12.75" hidden="1">
      <c r="A99" s="16">
        <v>16</v>
      </c>
      <c r="B99" s="19"/>
      <c r="C99" s="18"/>
      <c r="D99" s="30"/>
      <c r="E99" s="30"/>
      <c r="F99" s="16"/>
      <c r="G99" s="16"/>
      <c r="H99" s="18"/>
      <c r="I99" s="18"/>
      <c r="J99" s="18"/>
      <c r="K99" s="43"/>
      <c r="L99" s="63"/>
      <c r="M99" s="64"/>
      <c r="N99" s="45">
        <f t="shared" si="6"/>
        <v>150</v>
      </c>
      <c r="O99" s="16" t="e">
        <f t="shared" si="5"/>
        <v>#N/A</v>
      </c>
    </row>
    <row r="100" spans="1:15" ht="12.75" hidden="1">
      <c r="A100" s="16">
        <v>17</v>
      </c>
      <c r="B100" s="19"/>
      <c r="C100" s="18"/>
      <c r="D100" s="30"/>
      <c r="E100" s="30"/>
      <c r="F100" s="16"/>
      <c r="G100" s="16"/>
      <c r="H100" s="18"/>
      <c r="I100" s="18"/>
      <c r="J100" s="18"/>
      <c r="K100" s="43"/>
      <c r="L100" s="63"/>
      <c r="M100" s="64"/>
      <c r="N100" s="45">
        <f t="shared" si="6"/>
        <v>150</v>
      </c>
      <c r="O100" s="16" t="e">
        <f t="shared" si="5"/>
        <v>#N/A</v>
      </c>
    </row>
    <row r="101" spans="1:15" ht="12.75" hidden="1">
      <c r="A101" s="16">
        <v>18</v>
      </c>
      <c r="B101" s="19"/>
      <c r="C101" s="18"/>
      <c r="D101" s="30"/>
      <c r="E101" s="30"/>
      <c r="F101" s="16"/>
      <c r="G101" s="16"/>
      <c r="H101" s="18"/>
      <c r="I101" s="18"/>
      <c r="J101" s="18"/>
      <c r="K101" s="43"/>
      <c r="L101" s="63"/>
      <c r="M101" s="64"/>
      <c r="N101" s="45">
        <f t="shared" si="6"/>
        <v>150</v>
      </c>
      <c r="O101" s="16" t="e">
        <f t="shared" si="5"/>
        <v>#N/A</v>
      </c>
    </row>
    <row r="102" spans="1:15" ht="12.75" hidden="1">
      <c r="A102" s="16">
        <v>19</v>
      </c>
      <c r="B102" s="19"/>
      <c r="C102" s="18"/>
      <c r="D102" s="30"/>
      <c r="E102" s="30"/>
      <c r="F102" s="16"/>
      <c r="G102" s="16"/>
      <c r="H102" s="18"/>
      <c r="I102" s="18"/>
      <c r="J102" s="18"/>
      <c r="K102" s="43"/>
      <c r="L102" s="63"/>
      <c r="M102" s="64"/>
      <c r="N102" s="45">
        <f t="shared" si="6"/>
        <v>150</v>
      </c>
      <c r="O102" s="16" t="e">
        <f t="shared" si="5"/>
        <v>#N/A</v>
      </c>
    </row>
    <row r="103" spans="1:15" ht="12.75" hidden="1">
      <c r="A103" s="16">
        <v>20</v>
      </c>
      <c r="B103" s="19"/>
      <c r="C103" s="18"/>
      <c r="D103" s="30"/>
      <c r="E103" s="30"/>
      <c r="F103" s="16"/>
      <c r="G103" s="16"/>
      <c r="H103" s="18"/>
      <c r="I103" s="18"/>
      <c r="J103" s="18"/>
      <c r="K103" s="43"/>
      <c r="L103" s="63"/>
      <c r="M103" s="64"/>
      <c r="N103" s="45">
        <f t="shared" si="6"/>
        <v>150</v>
      </c>
      <c r="O103" s="16" t="e">
        <f t="shared" si="5"/>
        <v>#N/A</v>
      </c>
    </row>
    <row r="104" spans="1:15" ht="12.75" hidden="1">
      <c r="A104" s="16">
        <v>21</v>
      </c>
      <c r="B104" s="19"/>
      <c r="C104" s="18"/>
      <c r="D104" s="30"/>
      <c r="E104" s="30"/>
      <c r="F104" s="16"/>
      <c r="G104" s="16"/>
      <c r="H104" s="18"/>
      <c r="I104" s="18"/>
      <c r="J104" s="18"/>
      <c r="K104" s="43"/>
      <c r="L104" s="63"/>
      <c r="M104" s="64"/>
      <c r="N104" s="45">
        <f t="shared" si="6"/>
        <v>150</v>
      </c>
      <c r="O104" s="16" t="e">
        <f t="shared" si="5"/>
        <v>#N/A</v>
      </c>
    </row>
    <row r="105" spans="1:15" ht="12.75" hidden="1">
      <c r="A105" s="16">
        <v>22</v>
      </c>
      <c r="B105" s="19"/>
      <c r="C105" s="18"/>
      <c r="D105" s="30"/>
      <c r="E105" s="30"/>
      <c r="F105" s="16"/>
      <c r="G105" s="16"/>
      <c r="H105" s="18"/>
      <c r="I105" s="18"/>
      <c r="J105" s="18"/>
      <c r="K105" s="43"/>
      <c r="L105" s="63"/>
      <c r="M105" s="64"/>
      <c r="N105" s="45">
        <f t="shared" si="6"/>
        <v>150</v>
      </c>
      <c r="O105" s="16" t="e">
        <f t="shared" si="5"/>
        <v>#N/A</v>
      </c>
    </row>
    <row r="106" spans="1:15" ht="12.75" hidden="1">
      <c r="A106" s="16">
        <v>23</v>
      </c>
      <c r="B106" s="19"/>
      <c r="C106" s="18"/>
      <c r="D106" s="30"/>
      <c r="E106" s="30"/>
      <c r="F106" s="16"/>
      <c r="G106" s="16"/>
      <c r="H106" s="18"/>
      <c r="I106" s="18"/>
      <c r="J106" s="18"/>
      <c r="K106" s="43"/>
      <c r="L106" s="63"/>
      <c r="M106" s="64"/>
      <c r="N106" s="45">
        <f t="shared" si="6"/>
        <v>150</v>
      </c>
      <c r="O106" s="16" t="e">
        <f t="shared" si="5"/>
        <v>#N/A</v>
      </c>
    </row>
    <row r="107" spans="1:15" ht="12.75" hidden="1">
      <c r="A107" s="16">
        <v>24</v>
      </c>
      <c r="B107" s="19"/>
      <c r="C107" s="18"/>
      <c r="D107" s="30"/>
      <c r="E107" s="30"/>
      <c r="F107" s="16"/>
      <c r="G107" s="16"/>
      <c r="H107" s="18"/>
      <c r="I107" s="18"/>
      <c r="J107" s="18"/>
      <c r="K107" s="43"/>
      <c r="L107" s="63"/>
      <c r="M107" s="64"/>
      <c r="N107" s="45">
        <f t="shared" si="6"/>
        <v>150</v>
      </c>
      <c r="O107" s="16" t="e">
        <f t="shared" si="5"/>
        <v>#N/A</v>
      </c>
    </row>
    <row r="108" spans="1:15" ht="12.75" hidden="1">
      <c r="A108" s="16">
        <v>25</v>
      </c>
      <c r="B108" s="19"/>
      <c r="C108" s="18"/>
      <c r="D108" s="30"/>
      <c r="E108" s="30"/>
      <c r="F108" s="16"/>
      <c r="G108" s="16"/>
      <c r="H108" s="18"/>
      <c r="I108" s="18"/>
      <c r="J108" s="18"/>
      <c r="K108" s="43"/>
      <c r="L108" s="63"/>
      <c r="M108" s="64"/>
      <c r="N108" s="45">
        <f t="shared" si="6"/>
        <v>150</v>
      </c>
      <c r="O108" s="16" t="e">
        <f t="shared" si="5"/>
        <v>#N/A</v>
      </c>
    </row>
    <row r="109" spans="1:15" ht="12.75" hidden="1">
      <c r="A109" s="16">
        <v>26</v>
      </c>
      <c r="B109" s="19"/>
      <c r="C109" s="18"/>
      <c r="D109" s="30"/>
      <c r="E109" s="30"/>
      <c r="F109" s="16"/>
      <c r="G109" s="16"/>
      <c r="H109" s="18"/>
      <c r="I109" s="18"/>
      <c r="J109" s="18"/>
      <c r="K109" s="43"/>
      <c r="L109" s="63"/>
      <c r="M109" s="64"/>
      <c r="N109" s="45">
        <f t="shared" si="6"/>
        <v>150</v>
      </c>
      <c r="O109" s="16" t="e">
        <f t="shared" si="5"/>
        <v>#N/A</v>
      </c>
    </row>
    <row r="110" spans="1:15" ht="12.75" hidden="1">
      <c r="A110" s="16">
        <v>27</v>
      </c>
      <c r="B110" s="19"/>
      <c r="C110" s="18"/>
      <c r="D110" s="30"/>
      <c r="E110" s="30"/>
      <c r="F110" s="16"/>
      <c r="G110" s="16"/>
      <c r="H110" s="18"/>
      <c r="I110" s="18"/>
      <c r="J110" s="18"/>
      <c r="K110" s="43"/>
      <c r="L110" s="63"/>
      <c r="M110" s="64"/>
      <c r="N110" s="45">
        <f t="shared" si="6"/>
        <v>150</v>
      </c>
      <c r="O110" s="16" t="e">
        <f t="shared" si="5"/>
        <v>#N/A</v>
      </c>
    </row>
    <row r="111" spans="1:15" ht="12.75" hidden="1">
      <c r="A111" s="16">
        <v>28</v>
      </c>
      <c r="B111" s="19"/>
      <c r="C111" s="18"/>
      <c r="D111" s="30"/>
      <c r="E111" s="30"/>
      <c r="F111" s="16"/>
      <c r="G111" s="16"/>
      <c r="H111" s="18"/>
      <c r="I111" s="18"/>
      <c r="J111" s="18"/>
      <c r="K111" s="43"/>
      <c r="L111" s="63"/>
      <c r="M111" s="64"/>
      <c r="N111" s="45">
        <f t="shared" si="6"/>
        <v>150</v>
      </c>
      <c r="O111" s="16" t="e">
        <f t="shared" si="5"/>
        <v>#N/A</v>
      </c>
    </row>
    <row r="112" spans="1:15" ht="12.75" hidden="1">
      <c r="A112" s="16">
        <v>29</v>
      </c>
      <c r="B112" s="19"/>
      <c r="C112" s="18"/>
      <c r="D112" s="30"/>
      <c r="E112" s="30"/>
      <c r="F112" s="16"/>
      <c r="G112" s="16"/>
      <c r="H112" s="18"/>
      <c r="I112" s="18"/>
      <c r="J112" s="18"/>
      <c r="K112" s="43"/>
      <c r="L112" s="63"/>
      <c r="M112" s="64"/>
      <c r="N112" s="45">
        <f t="shared" si="6"/>
        <v>150</v>
      </c>
      <c r="O112" s="16" t="e">
        <f t="shared" si="5"/>
        <v>#N/A</v>
      </c>
    </row>
    <row r="113" spans="1:15" ht="12.75" hidden="1">
      <c r="A113" s="16">
        <v>30</v>
      </c>
      <c r="B113" s="19"/>
      <c r="C113" s="18"/>
      <c r="D113" s="30"/>
      <c r="E113" s="30"/>
      <c r="F113" s="16"/>
      <c r="G113" s="16"/>
      <c r="H113" s="18"/>
      <c r="I113" s="18"/>
      <c r="J113" s="18"/>
      <c r="K113" s="43"/>
      <c r="L113" s="63"/>
      <c r="M113" s="64"/>
      <c r="N113" s="45">
        <f t="shared" si="6"/>
        <v>150</v>
      </c>
      <c r="O113" s="16" t="e">
        <f t="shared" si="5"/>
        <v>#N/A</v>
      </c>
    </row>
    <row r="114" spans="1:15" ht="12.75" hidden="1">
      <c r="A114" s="16">
        <v>31</v>
      </c>
      <c r="B114" s="19"/>
      <c r="C114" s="18"/>
      <c r="D114" s="30"/>
      <c r="E114" s="30"/>
      <c r="F114" s="16"/>
      <c r="G114" s="16"/>
      <c r="H114" s="18"/>
      <c r="I114" s="18"/>
      <c r="J114" s="18"/>
      <c r="K114" s="43"/>
      <c r="L114" s="63"/>
      <c r="M114" s="64"/>
      <c r="N114" s="45">
        <f t="shared" si="6"/>
        <v>150</v>
      </c>
      <c r="O114" s="16" t="e">
        <f t="shared" si="5"/>
        <v>#N/A</v>
      </c>
    </row>
    <row r="115" spans="1:15" ht="12.75" hidden="1">
      <c r="A115" s="16">
        <v>32</v>
      </c>
      <c r="B115" s="19"/>
      <c r="C115" s="18"/>
      <c r="D115" s="30"/>
      <c r="E115" s="30"/>
      <c r="F115" s="16"/>
      <c r="G115" s="16"/>
      <c r="H115" s="18"/>
      <c r="I115" s="18"/>
      <c r="J115" s="18"/>
      <c r="K115" s="43"/>
      <c r="L115" s="63"/>
      <c r="M115" s="64"/>
      <c r="N115" s="45">
        <f t="shared" si="6"/>
        <v>150</v>
      </c>
      <c r="O115" s="16" t="e">
        <f t="shared" si="5"/>
        <v>#N/A</v>
      </c>
    </row>
    <row r="116" spans="1:15" ht="12.75" hidden="1">
      <c r="A116" s="16">
        <v>33</v>
      </c>
      <c r="B116" s="19"/>
      <c r="C116" s="18"/>
      <c r="D116" s="30"/>
      <c r="E116" s="30"/>
      <c r="F116" s="16"/>
      <c r="G116" s="16"/>
      <c r="H116" s="18"/>
      <c r="I116" s="18"/>
      <c r="J116" s="18"/>
      <c r="K116" s="43"/>
      <c r="L116" s="63"/>
      <c r="M116" s="64"/>
      <c r="N116" s="45">
        <f aca="true" t="shared" si="7" ref="N116:N143">150-H116-10*K116</f>
        <v>150</v>
      </c>
      <c r="O116" s="16" t="e">
        <f t="shared" si="5"/>
        <v>#N/A</v>
      </c>
    </row>
    <row r="117" spans="1:15" ht="12.75" hidden="1">
      <c r="A117" s="16">
        <v>34</v>
      </c>
      <c r="B117" s="19"/>
      <c r="C117" s="18"/>
      <c r="D117" s="30"/>
      <c r="E117" s="30"/>
      <c r="F117" s="16"/>
      <c r="G117" s="16"/>
      <c r="H117" s="18"/>
      <c r="I117" s="18"/>
      <c r="J117" s="18"/>
      <c r="K117" s="43"/>
      <c r="L117" s="63"/>
      <c r="M117" s="64"/>
      <c r="N117" s="45">
        <f t="shared" si="7"/>
        <v>150</v>
      </c>
      <c r="O117" s="16" t="e">
        <f t="shared" si="5"/>
        <v>#N/A</v>
      </c>
    </row>
    <row r="118" spans="1:15" ht="12.75" hidden="1">
      <c r="A118" s="16">
        <v>35</v>
      </c>
      <c r="B118" s="19"/>
      <c r="C118" s="18"/>
      <c r="D118" s="30"/>
      <c r="E118" s="30"/>
      <c r="F118" s="16"/>
      <c r="G118" s="16"/>
      <c r="H118" s="18"/>
      <c r="I118" s="18"/>
      <c r="J118" s="18"/>
      <c r="K118" s="43"/>
      <c r="L118" s="63"/>
      <c r="M118" s="64"/>
      <c r="N118" s="45">
        <f t="shared" si="7"/>
        <v>150</v>
      </c>
      <c r="O118" s="16" t="e">
        <f t="shared" si="5"/>
        <v>#N/A</v>
      </c>
    </row>
    <row r="119" spans="1:15" ht="12.75" hidden="1">
      <c r="A119" s="16">
        <v>36</v>
      </c>
      <c r="B119" s="19"/>
      <c r="C119" s="18"/>
      <c r="D119" s="30"/>
      <c r="E119" s="30"/>
      <c r="F119" s="16"/>
      <c r="G119" s="16"/>
      <c r="H119" s="18"/>
      <c r="I119" s="18"/>
      <c r="J119" s="18"/>
      <c r="K119" s="43"/>
      <c r="L119" s="63"/>
      <c r="M119" s="64"/>
      <c r="N119" s="45">
        <f t="shared" si="7"/>
        <v>150</v>
      </c>
      <c r="O119" s="16" t="e">
        <f t="shared" si="5"/>
        <v>#N/A</v>
      </c>
    </row>
    <row r="120" spans="1:15" ht="12.75" hidden="1">
      <c r="A120" s="16">
        <v>37</v>
      </c>
      <c r="B120" s="19"/>
      <c r="C120" s="18"/>
      <c r="D120" s="30"/>
      <c r="E120" s="30"/>
      <c r="F120" s="16"/>
      <c r="G120" s="16"/>
      <c r="H120" s="18"/>
      <c r="I120" s="18"/>
      <c r="J120" s="18"/>
      <c r="K120" s="43"/>
      <c r="L120" s="63"/>
      <c r="M120" s="64"/>
      <c r="N120" s="45">
        <f t="shared" si="7"/>
        <v>150</v>
      </c>
      <c r="O120" s="16" t="e">
        <f t="shared" si="5"/>
        <v>#N/A</v>
      </c>
    </row>
    <row r="121" spans="1:15" ht="12.75" hidden="1">
      <c r="A121" s="16">
        <v>38</v>
      </c>
      <c r="B121" s="19"/>
      <c r="C121" s="18"/>
      <c r="D121" s="30"/>
      <c r="E121" s="30"/>
      <c r="F121" s="16"/>
      <c r="G121" s="16"/>
      <c r="H121" s="18"/>
      <c r="I121" s="18"/>
      <c r="J121" s="18"/>
      <c r="K121" s="43"/>
      <c r="L121" s="63"/>
      <c r="M121" s="64"/>
      <c r="N121" s="45">
        <f t="shared" si="7"/>
        <v>150</v>
      </c>
      <c r="O121" s="16" t="e">
        <f t="shared" si="5"/>
        <v>#N/A</v>
      </c>
    </row>
    <row r="122" spans="1:15" ht="12.75" hidden="1">
      <c r="A122" s="16">
        <v>39</v>
      </c>
      <c r="B122" s="19"/>
      <c r="C122" s="18"/>
      <c r="D122" s="30"/>
      <c r="E122" s="30"/>
      <c r="F122" s="16"/>
      <c r="G122" s="16"/>
      <c r="H122" s="18"/>
      <c r="I122" s="18"/>
      <c r="J122" s="18"/>
      <c r="K122" s="43"/>
      <c r="L122" s="63"/>
      <c r="M122" s="64"/>
      <c r="N122" s="45">
        <f t="shared" si="7"/>
        <v>150</v>
      </c>
      <c r="O122" s="16" t="e">
        <f t="shared" si="5"/>
        <v>#N/A</v>
      </c>
    </row>
    <row r="123" spans="1:15" ht="12.75" hidden="1">
      <c r="A123" s="16">
        <v>40</v>
      </c>
      <c r="B123" s="19"/>
      <c r="C123" s="18"/>
      <c r="D123" s="30"/>
      <c r="E123" s="30"/>
      <c r="F123" s="16"/>
      <c r="G123" s="16"/>
      <c r="H123" s="18"/>
      <c r="I123" s="18"/>
      <c r="J123" s="18"/>
      <c r="K123" s="43"/>
      <c r="L123" s="63"/>
      <c r="M123" s="64"/>
      <c r="N123" s="45">
        <f t="shared" si="7"/>
        <v>150</v>
      </c>
      <c r="O123" s="16" t="e">
        <f t="shared" si="5"/>
        <v>#N/A</v>
      </c>
    </row>
    <row r="124" spans="1:15" ht="12.75" hidden="1">
      <c r="A124" s="16">
        <v>41</v>
      </c>
      <c r="B124" s="19"/>
      <c r="C124" s="18"/>
      <c r="D124" s="30"/>
      <c r="E124" s="30"/>
      <c r="F124" s="16"/>
      <c r="G124" s="16"/>
      <c r="H124" s="18"/>
      <c r="I124" s="18"/>
      <c r="J124" s="18"/>
      <c r="K124" s="43"/>
      <c r="L124" s="63"/>
      <c r="M124" s="64"/>
      <c r="N124" s="45">
        <f t="shared" si="7"/>
        <v>150</v>
      </c>
      <c r="O124" s="16" t="e">
        <f t="shared" si="5"/>
        <v>#N/A</v>
      </c>
    </row>
    <row r="125" spans="1:15" ht="12.75" hidden="1">
      <c r="A125" s="16">
        <v>42</v>
      </c>
      <c r="B125" s="19"/>
      <c r="C125" s="18"/>
      <c r="D125" s="30"/>
      <c r="E125" s="30"/>
      <c r="F125" s="16"/>
      <c r="G125" s="16"/>
      <c r="H125" s="18"/>
      <c r="I125" s="18"/>
      <c r="J125" s="18"/>
      <c r="K125" s="43"/>
      <c r="L125" s="63"/>
      <c r="M125" s="64"/>
      <c r="N125" s="45">
        <f t="shared" si="7"/>
        <v>150</v>
      </c>
      <c r="O125" s="16" t="e">
        <f t="shared" si="5"/>
        <v>#N/A</v>
      </c>
    </row>
    <row r="126" spans="1:15" ht="12.75" hidden="1">
      <c r="A126" s="16">
        <v>43</v>
      </c>
      <c r="B126" s="19"/>
      <c r="C126" s="18"/>
      <c r="D126" s="30"/>
      <c r="E126" s="30"/>
      <c r="F126" s="16"/>
      <c r="G126" s="16"/>
      <c r="H126" s="18"/>
      <c r="I126" s="18"/>
      <c r="J126" s="18"/>
      <c r="K126" s="43"/>
      <c r="L126" s="63"/>
      <c r="M126" s="64"/>
      <c r="N126" s="45">
        <f t="shared" si="7"/>
        <v>150</v>
      </c>
      <c r="O126" s="16" t="e">
        <f t="shared" si="5"/>
        <v>#N/A</v>
      </c>
    </row>
    <row r="127" spans="1:15" ht="12.75" hidden="1">
      <c r="A127" s="16">
        <v>44</v>
      </c>
      <c r="B127" s="19"/>
      <c r="C127" s="18"/>
      <c r="D127" s="30"/>
      <c r="E127" s="30"/>
      <c r="F127" s="16"/>
      <c r="G127" s="16"/>
      <c r="H127" s="18"/>
      <c r="I127" s="18"/>
      <c r="J127" s="18"/>
      <c r="K127" s="43"/>
      <c r="L127" s="63"/>
      <c r="M127" s="64"/>
      <c r="N127" s="45">
        <f t="shared" si="7"/>
        <v>150</v>
      </c>
      <c r="O127" s="16" t="e">
        <f t="shared" si="5"/>
        <v>#N/A</v>
      </c>
    </row>
    <row r="128" spans="1:15" ht="12.75" hidden="1">
      <c r="A128" s="16">
        <v>45</v>
      </c>
      <c r="B128" s="19"/>
      <c r="C128" s="18"/>
      <c r="D128" s="30"/>
      <c r="E128" s="30"/>
      <c r="F128" s="16"/>
      <c r="G128" s="16"/>
      <c r="H128" s="18"/>
      <c r="I128" s="18"/>
      <c r="J128" s="18"/>
      <c r="K128" s="43"/>
      <c r="L128" s="63"/>
      <c r="M128" s="64"/>
      <c r="N128" s="45">
        <f t="shared" si="7"/>
        <v>150</v>
      </c>
      <c r="O128" s="16" t="e">
        <f t="shared" si="5"/>
        <v>#N/A</v>
      </c>
    </row>
    <row r="129" spans="1:15" ht="12.75" hidden="1">
      <c r="A129" s="16">
        <v>46</v>
      </c>
      <c r="B129" s="19"/>
      <c r="C129" s="18"/>
      <c r="D129" s="30"/>
      <c r="E129" s="30"/>
      <c r="F129" s="16"/>
      <c r="G129" s="16"/>
      <c r="H129" s="18"/>
      <c r="I129" s="18"/>
      <c r="J129" s="18"/>
      <c r="K129" s="43"/>
      <c r="L129" s="63"/>
      <c r="M129" s="64"/>
      <c r="N129" s="45">
        <f t="shared" si="7"/>
        <v>150</v>
      </c>
      <c r="O129" s="16" t="e">
        <f t="shared" si="5"/>
        <v>#N/A</v>
      </c>
    </row>
    <row r="130" spans="1:15" ht="12.75" hidden="1">
      <c r="A130" s="16">
        <v>47</v>
      </c>
      <c r="B130" s="19"/>
      <c r="C130" s="18"/>
      <c r="D130" s="30"/>
      <c r="E130" s="30"/>
      <c r="F130" s="16"/>
      <c r="G130" s="16"/>
      <c r="H130" s="18"/>
      <c r="I130" s="18"/>
      <c r="J130" s="18"/>
      <c r="K130" s="43"/>
      <c r="L130" s="63"/>
      <c r="M130" s="64"/>
      <c r="N130" s="45">
        <f t="shared" si="7"/>
        <v>150</v>
      </c>
      <c r="O130" s="16" t="e">
        <f t="shared" si="5"/>
        <v>#N/A</v>
      </c>
    </row>
    <row r="131" spans="1:15" ht="12.75" hidden="1">
      <c r="A131" s="16">
        <v>48</v>
      </c>
      <c r="B131" s="19"/>
      <c r="C131" s="18"/>
      <c r="D131" s="30"/>
      <c r="E131" s="30"/>
      <c r="F131" s="16"/>
      <c r="G131" s="16"/>
      <c r="H131" s="18"/>
      <c r="I131" s="18"/>
      <c r="J131" s="18"/>
      <c r="K131" s="43"/>
      <c r="L131" s="63"/>
      <c r="M131" s="64"/>
      <c r="N131" s="45">
        <f t="shared" si="7"/>
        <v>150</v>
      </c>
      <c r="O131" s="16" t="e">
        <f t="shared" si="5"/>
        <v>#N/A</v>
      </c>
    </row>
    <row r="132" spans="1:15" ht="12.75" hidden="1">
      <c r="A132" s="16">
        <v>49</v>
      </c>
      <c r="B132" s="19"/>
      <c r="C132" s="18"/>
      <c r="D132" s="30"/>
      <c r="E132" s="30"/>
      <c r="F132" s="16"/>
      <c r="G132" s="16"/>
      <c r="H132" s="18"/>
      <c r="I132" s="18"/>
      <c r="J132" s="18"/>
      <c r="K132" s="43"/>
      <c r="L132" s="63"/>
      <c r="M132" s="64"/>
      <c r="N132" s="45">
        <f t="shared" si="7"/>
        <v>150</v>
      </c>
      <c r="O132" s="16" t="e">
        <f t="shared" si="5"/>
        <v>#N/A</v>
      </c>
    </row>
    <row r="133" spans="1:15" ht="12.75" hidden="1">
      <c r="A133" s="16">
        <v>50</v>
      </c>
      <c r="B133" s="19"/>
      <c r="C133" s="18"/>
      <c r="D133" s="30"/>
      <c r="E133" s="30"/>
      <c r="F133" s="16"/>
      <c r="G133" s="16"/>
      <c r="H133" s="18"/>
      <c r="I133" s="18"/>
      <c r="J133" s="18"/>
      <c r="K133" s="43"/>
      <c r="L133" s="63"/>
      <c r="M133" s="64"/>
      <c r="N133" s="45">
        <f t="shared" si="7"/>
        <v>150</v>
      </c>
      <c r="O133" s="16" t="e">
        <f t="shared" si="5"/>
        <v>#N/A</v>
      </c>
    </row>
    <row r="134" spans="1:15" ht="12.75" hidden="1">
      <c r="A134" s="16">
        <v>51</v>
      </c>
      <c r="B134" s="19"/>
      <c r="C134" s="18"/>
      <c r="D134" s="30"/>
      <c r="E134" s="30"/>
      <c r="F134" s="16"/>
      <c r="G134" s="16"/>
      <c r="H134" s="18"/>
      <c r="I134" s="18"/>
      <c r="J134" s="18"/>
      <c r="K134" s="43"/>
      <c r="L134" s="63"/>
      <c r="M134" s="64"/>
      <c r="N134" s="45">
        <f t="shared" si="7"/>
        <v>150</v>
      </c>
      <c r="O134" s="16" t="e">
        <f t="shared" si="5"/>
        <v>#N/A</v>
      </c>
    </row>
    <row r="135" spans="1:15" ht="12.75" hidden="1">
      <c r="A135" s="16">
        <v>52</v>
      </c>
      <c r="B135" s="19"/>
      <c r="C135" s="18"/>
      <c r="D135" s="30"/>
      <c r="E135" s="30"/>
      <c r="F135" s="16"/>
      <c r="G135" s="16"/>
      <c r="H135" s="18"/>
      <c r="I135" s="18"/>
      <c r="J135" s="18"/>
      <c r="K135" s="43"/>
      <c r="L135" s="63"/>
      <c r="M135" s="64"/>
      <c r="N135" s="45">
        <f t="shared" si="7"/>
        <v>150</v>
      </c>
      <c r="O135" s="16" t="e">
        <f t="shared" si="5"/>
        <v>#N/A</v>
      </c>
    </row>
    <row r="136" spans="1:15" ht="12.75" hidden="1">
      <c r="A136" s="16">
        <v>53</v>
      </c>
      <c r="B136" s="19"/>
      <c r="C136" s="18"/>
      <c r="D136" s="30"/>
      <c r="E136" s="30"/>
      <c r="F136" s="16"/>
      <c r="G136" s="16"/>
      <c r="H136" s="18"/>
      <c r="I136" s="18"/>
      <c r="J136" s="18"/>
      <c r="K136" s="43"/>
      <c r="L136" s="63"/>
      <c r="M136" s="64"/>
      <c r="N136" s="45">
        <f t="shared" si="7"/>
        <v>150</v>
      </c>
      <c r="O136" s="16" t="e">
        <f t="shared" si="5"/>
        <v>#N/A</v>
      </c>
    </row>
    <row r="137" spans="1:15" ht="13.5" hidden="1" thickBot="1">
      <c r="A137" s="16">
        <v>54</v>
      </c>
      <c r="B137" s="19"/>
      <c r="C137" s="18"/>
      <c r="D137" s="30"/>
      <c r="E137" s="30"/>
      <c r="F137" s="16"/>
      <c r="G137" s="16"/>
      <c r="H137" s="18"/>
      <c r="I137" s="18"/>
      <c r="J137" s="18"/>
      <c r="K137" s="43"/>
      <c r="L137" s="65"/>
      <c r="M137" s="67"/>
      <c r="N137" s="45">
        <f t="shared" si="7"/>
        <v>150</v>
      </c>
      <c r="O137" s="16" t="e">
        <f t="shared" si="5"/>
        <v>#N/A</v>
      </c>
    </row>
    <row r="138" spans="1:15" ht="12.75" hidden="1">
      <c r="A138" s="16">
        <v>55</v>
      </c>
      <c r="B138" s="19"/>
      <c r="C138" s="18"/>
      <c r="D138" s="30"/>
      <c r="E138" s="30"/>
      <c r="F138" s="16"/>
      <c r="G138" s="16"/>
      <c r="H138" s="18"/>
      <c r="I138" s="18"/>
      <c r="J138" s="18"/>
      <c r="K138" s="18"/>
      <c r="L138" s="70"/>
      <c r="M138" s="70"/>
      <c r="N138" s="16">
        <f t="shared" si="7"/>
        <v>150</v>
      </c>
      <c r="O138" s="16" t="e">
        <f t="shared" si="5"/>
        <v>#N/A</v>
      </c>
    </row>
    <row r="139" spans="1:15" ht="12.75" hidden="1">
      <c r="A139" s="16">
        <v>56</v>
      </c>
      <c r="B139" s="19"/>
      <c r="C139" s="18"/>
      <c r="D139" s="30"/>
      <c r="E139" s="30"/>
      <c r="F139" s="16"/>
      <c r="G139" s="16"/>
      <c r="H139" s="18"/>
      <c r="I139" s="18"/>
      <c r="J139" s="18"/>
      <c r="K139" s="18"/>
      <c r="L139" s="18"/>
      <c r="M139" s="18"/>
      <c r="N139" s="16">
        <f t="shared" si="7"/>
        <v>150</v>
      </c>
      <c r="O139" s="16" t="e">
        <f t="shared" si="5"/>
        <v>#N/A</v>
      </c>
    </row>
    <row r="140" spans="1:15" ht="12.75" hidden="1">
      <c r="A140" s="16">
        <v>57</v>
      </c>
      <c r="B140" s="19"/>
      <c r="C140" s="18"/>
      <c r="D140" s="30"/>
      <c r="E140" s="30"/>
      <c r="F140" s="16"/>
      <c r="G140" s="16"/>
      <c r="H140" s="18"/>
      <c r="I140" s="18"/>
      <c r="J140" s="18"/>
      <c r="K140" s="18"/>
      <c r="L140" s="18"/>
      <c r="M140" s="18"/>
      <c r="N140" s="16">
        <f t="shared" si="7"/>
        <v>150</v>
      </c>
      <c r="O140" s="16" t="e">
        <f t="shared" si="5"/>
        <v>#N/A</v>
      </c>
    </row>
    <row r="141" spans="1:15" ht="12.75" hidden="1">
      <c r="A141" s="16">
        <v>58</v>
      </c>
      <c r="B141" s="19"/>
      <c r="C141" s="18"/>
      <c r="D141" s="30"/>
      <c r="E141" s="30"/>
      <c r="F141" s="16"/>
      <c r="G141" s="16"/>
      <c r="H141" s="18"/>
      <c r="I141" s="18"/>
      <c r="J141" s="18"/>
      <c r="K141" s="18"/>
      <c r="L141" s="18"/>
      <c r="M141" s="18"/>
      <c r="N141" s="16">
        <f t="shared" si="7"/>
        <v>150</v>
      </c>
      <c r="O141" s="16" t="e">
        <f t="shared" si="5"/>
        <v>#N/A</v>
      </c>
    </row>
    <row r="142" spans="1:15" ht="12.75" hidden="1">
      <c r="A142" s="16">
        <v>59</v>
      </c>
      <c r="B142" s="19"/>
      <c r="C142" s="18"/>
      <c r="D142" s="30"/>
      <c r="E142" s="30"/>
      <c r="F142" s="16"/>
      <c r="G142" s="16"/>
      <c r="H142" s="18"/>
      <c r="I142" s="18"/>
      <c r="J142" s="18"/>
      <c r="K142" s="18"/>
      <c r="L142" s="18"/>
      <c r="M142" s="18"/>
      <c r="N142" s="16">
        <f t="shared" si="7"/>
        <v>150</v>
      </c>
      <c r="O142" s="16" t="e">
        <f t="shared" si="5"/>
        <v>#N/A</v>
      </c>
    </row>
    <row r="143" spans="1:15" ht="12.75" hidden="1">
      <c r="A143" s="16">
        <v>60</v>
      </c>
      <c r="B143" s="19"/>
      <c r="C143" s="18"/>
      <c r="D143" s="30"/>
      <c r="E143" s="30"/>
      <c r="F143" s="16"/>
      <c r="G143" s="16"/>
      <c r="H143" s="18"/>
      <c r="I143" s="18"/>
      <c r="J143" s="18"/>
      <c r="K143" s="18"/>
      <c r="L143" s="18"/>
      <c r="M143" s="18"/>
      <c r="N143" s="16">
        <f t="shared" si="7"/>
        <v>150</v>
      </c>
      <c r="O143" s="16" t="e">
        <f t="shared" si="5"/>
        <v>#N/A</v>
      </c>
    </row>
  </sheetData>
  <sheetProtection/>
  <mergeCells count="8">
    <mergeCell ref="L82:M82"/>
    <mergeCell ref="F14:G14"/>
    <mergeCell ref="B1:N1"/>
    <mergeCell ref="H14:K14"/>
    <mergeCell ref="D14:E14"/>
    <mergeCell ref="L14:M14"/>
    <mergeCell ref="D82:E82"/>
    <mergeCell ref="H82:K82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Tomas Horky</cp:lastModifiedBy>
  <cp:lastPrinted>2015-11-08T13:02:43Z</cp:lastPrinted>
  <dcterms:created xsi:type="dcterms:W3CDTF">2009-05-05T19:12:10Z</dcterms:created>
  <dcterms:modified xsi:type="dcterms:W3CDTF">2015-11-08T13:12:03Z</dcterms:modified>
  <cp:category/>
  <cp:version/>
  <cp:contentType/>
  <cp:contentStatus/>
</cp:coreProperties>
</file>